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121\共有フォルダー\●昇段審査\①剣道\■Ｒ７年度\③三段以下審査会（６月）\"/>
    </mc:Choice>
  </mc:AlternateContent>
  <xr:revisionPtr revIDLastSave="0" documentId="13_ncr:1_{99E8166B-30C0-404B-A423-4A7D65DEE161}" xr6:coauthVersionLast="47" xr6:coauthVersionMax="47" xr10:uidLastSave="{00000000-0000-0000-0000-000000000000}"/>
  <bookViews>
    <workbookView xWindow="-120" yWindow="-120" windowWidth="29040" windowHeight="15840" xr2:uid="{7203164D-4F37-43D2-A657-CFC612643E9B}"/>
  </bookViews>
  <sheets>
    <sheet name="鹿島会場６月１５日分 " sheetId="3" r:id="rId1"/>
  </sheets>
  <definedNames>
    <definedName name="_xlnm.Print_Area" localSheetId="0">'鹿島会場６月１５日分 '!$A$1:$N$36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3" l="1"/>
  <c r="G35" i="3"/>
  <c r="K34" i="3"/>
  <c r="G34" i="3"/>
  <c r="F24" i="3"/>
  <c r="U17" i="3" s="1"/>
  <c r="F22" i="3"/>
  <c r="U16" i="3" s="1"/>
  <c r="F20" i="3"/>
  <c r="U15" i="3" s="1"/>
  <c r="F18" i="3"/>
  <c r="U14" i="3" s="1"/>
  <c r="AC17" i="3"/>
  <c r="AB17" i="3"/>
  <c r="AA17" i="3"/>
  <c r="Z17" i="3"/>
  <c r="Y17" i="3"/>
  <c r="X17" i="3"/>
  <c r="W17" i="3"/>
  <c r="V17" i="3"/>
  <c r="T17" i="3"/>
  <c r="S17" i="3"/>
  <c r="R17" i="3"/>
  <c r="Q17" i="3"/>
  <c r="P17" i="3"/>
  <c r="O17" i="3"/>
  <c r="AC16" i="3"/>
  <c r="AB16" i="3"/>
  <c r="AA16" i="3"/>
  <c r="Z16" i="3"/>
  <c r="Y16" i="3"/>
  <c r="X16" i="3"/>
  <c r="W16" i="3"/>
  <c r="V16" i="3"/>
  <c r="T16" i="3"/>
  <c r="S16" i="3"/>
  <c r="R16" i="3"/>
  <c r="Q16" i="3"/>
  <c r="P16" i="3"/>
  <c r="O16" i="3"/>
  <c r="F16" i="3"/>
  <c r="U13" i="3" s="1"/>
  <c r="AC15" i="3"/>
  <c r="AB15" i="3"/>
  <c r="AA15" i="3"/>
  <c r="Z15" i="3"/>
  <c r="Y15" i="3"/>
  <c r="X15" i="3"/>
  <c r="W15" i="3"/>
  <c r="V15" i="3"/>
  <c r="T15" i="3"/>
  <c r="S15" i="3"/>
  <c r="R15" i="3"/>
  <c r="Q15" i="3"/>
  <c r="P15" i="3"/>
  <c r="O15" i="3"/>
  <c r="AC14" i="3"/>
  <c r="AB14" i="3"/>
  <c r="AA14" i="3"/>
  <c r="Z14" i="3"/>
  <c r="Y14" i="3"/>
  <c r="X14" i="3"/>
  <c r="W14" i="3"/>
  <c r="V14" i="3"/>
  <c r="T14" i="3"/>
  <c r="S14" i="3"/>
  <c r="R14" i="3"/>
  <c r="Q14" i="3"/>
  <c r="P14" i="3"/>
  <c r="O14" i="3"/>
  <c r="F14" i="3"/>
  <c r="U12" i="3" s="1"/>
  <c r="AC13" i="3"/>
  <c r="AB13" i="3"/>
  <c r="AA13" i="3"/>
  <c r="Z13" i="3"/>
  <c r="Y13" i="3"/>
  <c r="X13" i="3"/>
  <c r="W13" i="3"/>
  <c r="V13" i="3"/>
  <c r="T13" i="3"/>
  <c r="S13" i="3"/>
  <c r="R13" i="3"/>
  <c r="Q13" i="3"/>
  <c r="P13" i="3"/>
  <c r="O13" i="3"/>
  <c r="AC12" i="3"/>
  <c r="AB12" i="3"/>
  <c r="AA12" i="3"/>
  <c r="Z12" i="3"/>
  <c r="Y12" i="3"/>
  <c r="X12" i="3"/>
  <c r="W12" i="3"/>
  <c r="V12" i="3"/>
  <c r="T12" i="3"/>
  <c r="S12" i="3"/>
  <c r="R12" i="3"/>
  <c r="Q12" i="3"/>
  <c r="P12" i="3"/>
  <c r="O12" i="3"/>
  <c r="F12" i="3"/>
  <c r="U11" i="3" s="1"/>
  <c r="AC11" i="3"/>
  <c r="AB11" i="3"/>
  <c r="AA11" i="3"/>
  <c r="Z11" i="3"/>
  <c r="Y11" i="3"/>
  <c r="X11" i="3"/>
  <c r="W11" i="3"/>
  <c r="V11" i="3"/>
  <c r="T11" i="3"/>
  <c r="S11" i="3"/>
  <c r="R11" i="3"/>
  <c r="Q11" i="3"/>
  <c r="P11" i="3"/>
  <c r="O11" i="3"/>
  <c r="AC10" i="3"/>
  <c r="AB10" i="3"/>
  <c r="AA10" i="3"/>
  <c r="Z10" i="3"/>
  <c r="Y10" i="3"/>
  <c r="X10" i="3"/>
  <c r="W10" i="3"/>
  <c r="V10" i="3"/>
  <c r="T10" i="3"/>
  <c r="S10" i="3"/>
  <c r="R10" i="3"/>
  <c r="Q10" i="3"/>
  <c r="P10" i="3"/>
  <c r="O10" i="3"/>
  <c r="F10" i="3"/>
  <c r="U10" i="3" s="1"/>
  <c r="S4" i="3"/>
  <c r="R4" i="3"/>
  <c r="Q4" i="3"/>
  <c r="P4" i="3"/>
  <c r="O4" i="3"/>
  <c r="M3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usre</author>
    <author>金田重保</author>
  </authors>
  <commentList>
    <comment ref="E8" authorId="0" shapeId="0" xr:uid="{981AF816-2E11-4BCC-A9C3-62A044A30B31}">
      <text>
        <r>
          <rPr>
            <b/>
            <sz val="9"/>
            <color indexed="81"/>
            <rFont val="HG丸ｺﾞｼｯｸM-PRO"/>
            <family val="3"/>
            <charset val="128"/>
          </rPr>
          <t>西暦か和暦で入力
入力後は和暦表示</t>
        </r>
      </text>
    </comment>
    <comment ref="F8" authorId="1" shapeId="0" xr:uid="{7A71B559-CD70-4A4A-8788-7256973789D0}">
      <text>
        <r>
          <rPr>
            <b/>
            <sz val="9"/>
            <color indexed="81"/>
            <rFont val="HG丸ｺﾞｼｯｸM-PRO"/>
            <family val="3"/>
            <charset val="128"/>
          </rPr>
          <t>生年月日を入力すると自動計算</t>
        </r>
      </text>
    </comment>
    <comment ref="G8" authorId="1" shapeId="0" xr:uid="{AB66DF0C-F964-438C-A0E1-51FBFF393467}">
      <text>
        <r>
          <rPr>
            <b/>
            <sz val="9"/>
            <color indexed="81"/>
            <rFont val="HG丸ｺﾞｼｯｸM-PRO"/>
            <family val="3"/>
            <charset val="128"/>
          </rPr>
          <t xml:space="preserve">プルダウンから選択
</t>
        </r>
        <r>
          <rPr>
            <b/>
            <sz val="9"/>
            <color indexed="10"/>
            <rFont val="HG丸ｺﾞｼｯｸM-PRO"/>
            <family val="3"/>
            <charset val="128"/>
          </rPr>
          <t>（性別の誤りに注意）</t>
        </r>
      </text>
    </comment>
    <comment ref="B9" authorId="0" shapeId="0" xr:uid="{C038AAC8-5CB4-41E9-88BD-2F27E27A95C4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C9" authorId="1" shapeId="0" xr:uid="{77411378-4E1F-436A-8BE0-877D45EFDA23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D9" authorId="0" shapeId="0" xr:uid="{F20D48DD-CB69-4CB9-84B7-B476A0480E7A}">
      <text>
        <r>
          <rPr>
            <b/>
            <sz val="9"/>
            <color indexed="81"/>
            <rFont val="HG丸ｺﾞｼｯｸM-PRO"/>
            <family val="3"/>
            <charset val="128"/>
          </rPr>
          <t>姓と名の間
はスペース</t>
        </r>
      </text>
    </comment>
    <comment ref="L9" authorId="1" shapeId="0" xr:uid="{177852E5-9145-4D20-80A2-E8634247CE24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C33" authorId="1" shapeId="0" xr:uid="{3D8EA987-8E1D-4783-846B-643062D271E5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  <comment ref="H33" authorId="0" shapeId="0" xr:uid="{906108EA-8412-4DB5-9DEE-AD4E2043FBD3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  <comment ref="M33" authorId="0" shapeId="0" xr:uid="{9C98E93A-A2B5-4C1B-83B5-13EEB1C5ED13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</commentList>
</comments>
</file>

<file path=xl/sharedStrings.xml><?xml version="1.0" encoding="utf-8"?>
<sst xmlns="http://schemas.openxmlformats.org/spreadsheetml/2006/main" count="87" uniqueCount="70">
  <si>
    <t>団体名(学校、道場、地区）</t>
    <rPh sb="0" eb="3">
      <t>ダンタイメイ</t>
    </rPh>
    <rPh sb="4" eb="6">
      <t>ガッコウ</t>
    </rPh>
    <rPh sb="7" eb="9">
      <t>ドウジョウ</t>
    </rPh>
    <rPh sb="10" eb="12">
      <t>チク</t>
    </rPh>
    <phoneticPr fontId="5"/>
  </si>
  <si>
    <t>申込責任者名</t>
    <rPh sb="0" eb="2">
      <t>モウシコミ</t>
    </rPh>
    <rPh sb="2" eb="5">
      <t>セキニンシャ</t>
    </rPh>
    <rPh sb="5" eb="6">
      <t>メイ</t>
    </rPh>
    <phoneticPr fontId="5"/>
  </si>
  <si>
    <t>役　職</t>
    <rPh sb="0" eb="1">
      <t>ヤク</t>
    </rPh>
    <rPh sb="2" eb="3">
      <t>ショク</t>
    </rPh>
    <phoneticPr fontId="5"/>
  </si>
  <si>
    <t>合格証書     送付先名</t>
    <rPh sb="0" eb="2">
      <t>ゴウカク</t>
    </rPh>
    <rPh sb="2" eb="4">
      <t>ショウショ</t>
    </rPh>
    <rPh sb="9" eb="11">
      <t>ソウフ</t>
    </rPh>
    <rPh sb="11" eb="12">
      <t>サキ</t>
    </rPh>
    <rPh sb="12" eb="13">
      <t>メイ</t>
    </rPh>
    <phoneticPr fontId="5"/>
  </si>
  <si>
    <t>氏名</t>
    <rPh sb="0" eb="2">
      <t>シメイ</t>
    </rPh>
    <phoneticPr fontId="5"/>
  </si>
  <si>
    <t>氏　名</t>
  </si>
  <si>
    <t>住所</t>
    <rPh sb="0" eb="2">
      <t>ジュウショ</t>
    </rPh>
    <phoneticPr fontId="5"/>
  </si>
  <si>
    <t>〒</t>
    <phoneticPr fontId="5"/>
  </si>
  <si>
    <t xml:space="preserve">℡  </t>
    <phoneticPr fontId="5"/>
  </si>
  <si>
    <t xml:space="preserve">℡ </t>
    <phoneticPr fontId="5"/>
  </si>
  <si>
    <t>NO</t>
    <phoneticPr fontId="5"/>
  </si>
  <si>
    <t>受審</t>
    <rPh sb="0" eb="1">
      <t>ジュ</t>
    </rPh>
    <rPh sb="1" eb="2">
      <t>シン</t>
    </rPh>
    <phoneticPr fontId="5"/>
  </si>
  <si>
    <t>フ リ ガ ナ</t>
    <phoneticPr fontId="5"/>
  </si>
  <si>
    <t>生年月日</t>
    <rPh sb="0" eb="2">
      <t>セイネン</t>
    </rPh>
    <rPh sb="2" eb="4">
      <t>ガッピ</t>
    </rPh>
    <phoneticPr fontId="5"/>
  </si>
  <si>
    <t>年令</t>
    <rPh sb="0" eb="2">
      <t>ネンレイ</t>
    </rPh>
    <phoneticPr fontId="5"/>
  </si>
  <si>
    <r>
      <t>性別</t>
    </r>
    <r>
      <rPr>
        <sz val="10"/>
        <rFont val="HG丸ｺﾞｼｯｸM-PRO"/>
        <family val="3"/>
        <charset val="128"/>
      </rPr>
      <t xml:space="preserve">
（男女）</t>
    </r>
    <rPh sb="0" eb="2">
      <t>セイベツ</t>
    </rPh>
    <rPh sb="4" eb="6">
      <t>ダンジョ</t>
    </rPh>
    <phoneticPr fontId="5"/>
  </si>
  <si>
    <t>所属学校名</t>
    <rPh sb="0" eb="2">
      <t>ショゾク</t>
    </rPh>
    <rPh sb="2" eb="4">
      <t>ガッコウ</t>
    </rPh>
    <rPh sb="4" eb="5">
      <t>メイ</t>
    </rPh>
    <phoneticPr fontId="5"/>
  </si>
  <si>
    <t>学年</t>
    <rPh sb="0" eb="2">
      <t>ガクネン</t>
    </rPh>
    <phoneticPr fontId="5"/>
  </si>
  <si>
    <t>現有段級位</t>
    <rPh sb="0" eb="1">
      <t>ゲン</t>
    </rPh>
    <rPh sb="1" eb="2">
      <t>ユウ</t>
    </rPh>
    <rPh sb="2" eb="3">
      <t>ダン</t>
    </rPh>
    <rPh sb="3" eb="4">
      <t>キュウ</t>
    </rPh>
    <rPh sb="4" eb="5">
      <t>イ</t>
    </rPh>
    <phoneticPr fontId="5"/>
  </si>
  <si>
    <t>住　　　　　　　所</t>
    <rPh sb="0" eb="1">
      <t>ジュウ</t>
    </rPh>
    <rPh sb="8" eb="9">
      <t>ショ</t>
    </rPh>
    <phoneticPr fontId="5"/>
  </si>
  <si>
    <t>電　 　話</t>
    <rPh sb="0" eb="1">
      <t>デン</t>
    </rPh>
    <rPh sb="4" eb="5">
      <t>ハナシ</t>
    </rPh>
    <phoneticPr fontId="5"/>
  </si>
  <si>
    <t>有・無</t>
    <rPh sb="0" eb="1">
      <t>アリ</t>
    </rPh>
    <rPh sb="2" eb="3">
      <t>ナシ</t>
    </rPh>
    <phoneticPr fontId="5"/>
  </si>
  <si>
    <t>段位</t>
    <rPh sb="0" eb="2">
      <t>ダンイ</t>
    </rPh>
    <phoneticPr fontId="5"/>
  </si>
  <si>
    <t>氏　　　名</t>
    <rPh sb="0" eb="1">
      <t>シ</t>
    </rPh>
    <rPh sb="4" eb="5">
      <t>メイ</t>
    </rPh>
    <phoneticPr fontId="5"/>
  </si>
  <si>
    <t>職　  　業</t>
    <rPh sb="0" eb="1">
      <t>ショク</t>
    </rPh>
    <rPh sb="5" eb="6">
      <t>ギョウ</t>
    </rPh>
    <phoneticPr fontId="5"/>
  </si>
  <si>
    <t>合格年月日</t>
    <rPh sb="0" eb="2">
      <t>ゴウカク</t>
    </rPh>
    <rPh sb="2" eb="5">
      <t>ネンガッピ</t>
    </rPh>
    <phoneticPr fontId="5"/>
  </si>
  <si>
    <t>受審場所</t>
    <rPh sb="0" eb="1">
      <t>ジュ</t>
    </rPh>
    <rPh sb="1" eb="2">
      <t>シン</t>
    </rPh>
    <rPh sb="2" eb="4">
      <t>バショ</t>
    </rPh>
    <phoneticPr fontId="5"/>
  </si>
  <si>
    <t>確認</t>
    <rPh sb="0" eb="2">
      <t>カクニン</t>
    </rPh>
    <phoneticPr fontId="5"/>
  </si>
  <si>
    <t>[居・杖段位]</t>
    <rPh sb="1" eb="2">
      <t>イ</t>
    </rPh>
    <rPh sb="3" eb="4">
      <t>ジョウ</t>
    </rPh>
    <rPh sb="4" eb="6">
      <t>ダンイ</t>
    </rPh>
    <phoneticPr fontId="5"/>
  </si>
  <si>
    <t>[　　　　　]</t>
    <phoneticPr fontId="5"/>
  </si>
  <si>
    <t>注意事項</t>
    <rPh sb="0" eb="2">
      <t>チュウイ</t>
    </rPh>
    <rPh sb="2" eb="4">
      <t>ジコウ</t>
    </rPh>
    <phoneticPr fontId="5"/>
  </si>
  <si>
    <t>　受審者氏名は正しく正確に記入すること。※合格証書に記載するため</t>
    <rPh sb="1" eb="3">
      <t>ジュシン</t>
    </rPh>
    <rPh sb="3" eb="4">
      <t>シャ</t>
    </rPh>
    <rPh sb="4" eb="6">
      <t>シメイ</t>
    </rPh>
    <rPh sb="7" eb="8">
      <t>タダ</t>
    </rPh>
    <rPh sb="10" eb="12">
      <t>セイカク</t>
    </rPh>
    <rPh sb="13" eb="15">
      <t>キニュウ</t>
    </rPh>
    <rPh sb="21" eb="25">
      <t>ゴウカクショウショ</t>
    </rPh>
    <rPh sb="26" eb="28">
      <t>キサイ</t>
    </rPh>
    <phoneticPr fontId="5"/>
  </si>
  <si>
    <r>
      <t>　</t>
    </r>
    <r>
      <rPr>
        <b/>
        <u/>
        <sz val="11"/>
        <rFont val="HG丸ｺﾞｼｯｸM-PRO"/>
        <family val="3"/>
        <charset val="128"/>
      </rPr>
      <t>前段（級）位の証書を確認し、段（級）位受領年月日を記入すること。又、茨城県以外での受領者は証書の写し等を必ず添付すること。</t>
    </r>
    <phoneticPr fontId="5"/>
  </si>
  <si>
    <t>　　　（＊初段受審者は、一級受有者で受審日に満１３歳以上であること。)</t>
    <rPh sb="12" eb="14">
      <t>イッキュウ</t>
    </rPh>
    <rPh sb="14" eb="15">
      <t>ジュ</t>
    </rPh>
    <rPh sb="15" eb="16">
      <t>ユウ</t>
    </rPh>
    <rPh sb="16" eb="17">
      <t>シャ</t>
    </rPh>
    <rPh sb="18" eb="19">
      <t>ジュ</t>
    </rPh>
    <rPh sb="19" eb="20">
      <t>シン</t>
    </rPh>
    <rPh sb="20" eb="21">
      <t>ニチ</t>
    </rPh>
    <rPh sb="22" eb="23">
      <t>マン</t>
    </rPh>
    <rPh sb="25" eb="28">
      <t>サイイジョウ</t>
    </rPh>
    <phoneticPr fontId="5"/>
  </si>
  <si>
    <t>　会員登録は１年毎、毎年４月１日の更新です。なお、登録されていない方は会員登録料を納入すること。</t>
    <rPh sb="41" eb="43">
      <t>ノウニュウ</t>
    </rPh>
    <phoneticPr fontId="5"/>
  </si>
  <si>
    <r>
      <t>　</t>
    </r>
    <r>
      <rPr>
        <sz val="11"/>
        <rFont val="HG丸ｺﾞｼｯｸM-PRO"/>
        <family val="3"/>
        <charset val="128"/>
      </rPr>
      <t>性別は誤りのないようにすること。</t>
    </r>
    <rPh sb="1" eb="3">
      <t>セイベツ</t>
    </rPh>
    <rPh sb="4" eb="5">
      <t>アヤマ</t>
    </rPh>
    <phoneticPr fontId="5"/>
  </si>
  <si>
    <t>審　　査　　料</t>
    <rPh sb="0" eb="1">
      <t>シン</t>
    </rPh>
    <rPh sb="3" eb="4">
      <t>サ</t>
    </rPh>
    <rPh sb="6" eb="7">
      <t>リョウ</t>
    </rPh>
    <phoneticPr fontId="5"/>
  </si>
  <si>
    <t>添付合計金額</t>
    <rPh sb="0" eb="2">
      <t>テンプ</t>
    </rPh>
    <rPh sb="2" eb="4">
      <t>ゴウケイ</t>
    </rPh>
    <rPh sb="4" eb="6">
      <t>キンガク</t>
    </rPh>
    <phoneticPr fontId="5"/>
  </si>
  <si>
    <t>初　段</t>
    <rPh sb="0" eb="1">
      <t>ショ</t>
    </rPh>
    <rPh sb="2" eb="3">
      <t>ダン</t>
    </rPh>
    <phoneticPr fontId="5"/>
  </si>
  <si>
    <t>6,300　×</t>
    <phoneticPr fontId="5"/>
  </si>
  <si>
    <t>名</t>
    <rPh sb="0" eb="1">
      <t>メイ</t>
    </rPh>
    <phoneticPr fontId="5"/>
  </si>
  <si>
    <t>円</t>
    <rPh sb="0" eb="1">
      <t>エン</t>
    </rPh>
    <phoneticPr fontId="5"/>
  </si>
  <si>
    <t>二　段</t>
    <rPh sb="0" eb="1">
      <t>ニ</t>
    </rPh>
    <rPh sb="2" eb="3">
      <t>ダン</t>
    </rPh>
    <phoneticPr fontId="5"/>
  </si>
  <si>
    <t>7,900　×</t>
    <phoneticPr fontId="5"/>
  </si>
  <si>
    <t>三　段</t>
    <rPh sb="0" eb="1">
      <t>サン</t>
    </rPh>
    <rPh sb="2" eb="3">
      <t>ダン</t>
    </rPh>
    <phoneticPr fontId="5"/>
  </si>
  <si>
    <t>9,500　×</t>
    <phoneticPr fontId="5"/>
  </si>
  <si>
    <t>会員登録料</t>
  </si>
  <si>
    <t>集計用に使用しますので削除しないでください。</t>
    <rPh sb="0" eb="3">
      <t>シュウケイヨウ</t>
    </rPh>
    <rPh sb="4" eb="6">
      <t>シヨウ</t>
    </rPh>
    <rPh sb="11" eb="13">
      <t>サクジョ</t>
    </rPh>
    <phoneticPr fontId="3"/>
  </si>
  <si>
    <t>〒（番号のみ記載）</t>
    <rPh sb="2" eb="4">
      <t>バンゴウ</t>
    </rPh>
    <rPh sb="6" eb="8">
      <t>キサイ</t>
    </rPh>
    <phoneticPr fontId="5"/>
  </si>
  <si>
    <t>名×</t>
    <rPh sb="0" eb="1">
      <t>メイ</t>
    </rPh>
    <phoneticPr fontId="5"/>
  </si>
  <si>
    <t>1,000円</t>
    <rPh sb="5" eb="6">
      <t>エン</t>
    </rPh>
    <phoneticPr fontId="3"/>
  </si>
  <si>
    <t>NO</t>
  </si>
  <si>
    <t>会員登録</t>
  </si>
  <si>
    <t>受審段位</t>
    <rPh sb="0" eb="2">
      <t>ジュシン</t>
    </rPh>
    <rPh sb="2" eb="4">
      <t>ダンイ</t>
    </rPh>
    <phoneticPr fontId="3"/>
  </si>
  <si>
    <t>氏名</t>
    <rPh sb="0" eb="2">
      <t>シメイ</t>
    </rPh>
    <phoneticPr fontId="3"/>
  </si>
  <si>
    <t>フリガナ</t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</si>
  <si>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</si>
  <si>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</si>
  <si>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</si>
  <si>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所属</t>
    <rPh sb="0" eb="2">
      <t>ショゾク</t>
    </rPh>
    <phoneticPr fontId="3"/>
  </si>
  <si>
    <t>現有段級</t>
    <rPh sb="0" eb="2">
      <t>ゲンユウ</t>
    </rPh>
    <rPh sb="2" eb="3">
      <t>ダン</t>
    </rPh>
    <rPh sb="3" eb="4">
      <t>キュウ</t>
    </rPh>
    <phoneticPr fontId="3"/>
  </si>
  <si>
    <t>場所</t>
    <rPh sb="0" eb="2">
      <t>バショ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</si>
  <si>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</si>
  <si>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</si>
  <si>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4">
      <t>デンワバンゴウ</t>
    </rPh>
    <phoneticPr fontId="3"/>
  </si>
  <si>
    <t>学年</t>
    <rPh sb="0" eb="2">
      <t>ガクネン</t>
    </rPh>
    <phoneticPr fontId="3"/>
  </si>
  <si>
    <t>　入会申請書を兼ねていますが、上記以外の記載事項はありません。</t>
    <rPh sb="1" eb="3">
      <t>ニュウカイ</t>
    </rPh>
    <rPh sb="3" eb="6">
      <t>シンセイショ</t>
    </rPh>
    <rPh sb="7" eb="8">
      <t>カ</t>
    </rPh>
    <rPh sb="15" eb="17">
      <t>ジョウキ</t>
    </rPh>
    <rPh sb="17" eb="19">
      <t>イガイ</t>
    </rPh>
    <rPh sb="20" eb="24">
      <t>キサイジコウ</t>
    </rPh>
    <phoneticPr fontId="3"/>
  </si>
  <si>
    <t>[締切：令和７年５月１６日（金）必着厳守]</t>
    <rPh sb="1" eb="3">
      <t>シメキリ</t>
    </rPh>
    <rPh sb="4" eb="5">
      <t>レイ</t>
    </rPh>
    <rPh sb="5" eb="6">
      <t>ワ</t>
    </rPh>
    <rPh sb="7" eb="8">
      <t>ネン</t>
    </rPh>
    <rPh sb="9" eb="10">
      <t>ガツ</t>
    </rPh>
    <rPh sb="12" eb="13">
      <t>ニチ</t>
    </rPh>
    <rPh sb="14" eb="15">
      <t>キン</t>
    </rPh>
    <rPh sb="16" eb="18">
      <t>ヒッチャク</t>
    </rPh>
    <rPh sb="18" eb="20">
      <t>ゲンシュ</t>
    </rPh>
    <phoneticPr fontId="5"/>
  </si>
  <si>
    <t>（ 正 ・ 副 ）剣道三段以下審査会受審申込書兼入会申請書　　[鹿島会場]</t>
    <rPh sb="2" eb="3">
      <t>セイ</t>
    </rPh>
    <rPh sb="6" eb="7">
      <t>フク</t>
    </rPh>
    <rPh sb="9" eb="10">
      <t>ケン</t>
    </rPh>
    <rPh sb="10" eb="11">
      <t>ドウ</t>
    </rPh>
    <rPh sb="11" eb="12">
      <t>サン</t>
    </rPh>
    <rPh sb="12" eb="13">
      <t>ダン</t>
    </rPh>
    <rPh sb="13" eb="14">
      <t>イ</t>
    </rPh>
    <rPh sb="14" eb="15">
      <t>シタ</t>
    </rPh>
    <rPh sb="15" eb="16">
      <t>シン</t>
    </rPh>
    <rPh sb="16" eb="17">
      <t>サ</t>
    </rPh>
    <rPh sb="17" eb="18">
      <t>カイ</t>
    </rPh>
    <rPh sb="18" eb="19">
      <t>ジュ</t>
    </rPh>
    <rPh sb="19" eb="20">
      <t>シン</t>
    </rPh>
    <rPh sb="20" eb="21">
      <t>サル</t>
    </rPh>
    <rPh sb="21" eb="22">
      <t>コミ</t>
    </rPh>
    <rPh sb="22" eb="23">
      <t>ショ</t>
    </rPh>
    <rPh sb="23" eb="24">
      <t>ケン</t>
    </rPh>
    <rPh sb="24" eb="26">
      <t>ニュウカイ</t>
    </rPh>
    <rPh sb="26" eb="29">
      <t>シンセイショ</t>
    </rPh>
    <rPh sb="32" eb="34">
      <t>カシマ</t>
    </rPh>
    <rPh sb="34" eb="36">
      <t>カイジョウ</t>
    </rPh>
    <phoneticPr fontId="5"/>
  </si>
  <si>
    <t>R７年度会員登録</t>
    <rPh sb="2" eb="4">
      <t>ネンド</t>
    </rPh>
    <rPh sb="4" eb="6">
      <t>カイイン</t>
    </rPh>
    <rPh sb="6" eb="8">
      <t>トウロク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</si>
</sst>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20"/>
      <color rgb="FFFF000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9"/>
      <color indexed="81"/>
      <name val="HG丸ｺﾞｼｯｸM-PRO"/>
      <family val="3"/>
      <charset val="128"/>
    </font>
    <font>
      <b/>
      <sz val="9"/>
      <color indexed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1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Border="1">
      <alignment vertical="center"/>
    </xf>
    <xf numFmtId="5" fontId="0" fillId="0" borderId="21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0" fillId="0" borderId="18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49" fontId="6" fillId="0" borderId="11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 vertical="center" shrinkToFit="1"/>
    </xf>
    <xf numFmtId="0" fontId="7" fillId="0" borderId="15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7" fillId="0" borderId="5" xfId="0" applyFont="1" applyBorder="1">
      <alignment vertical="center"/>
    </xf>
    <xf numFmtId="3" fontId="7" fillId="0" borderId="5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7" fillId="0" borderId="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5" fontId="7" fillId="0" borderId="3" xfId="0" applyNumberFormat="1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6" fontId="17" fillId="0" borderId="1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381D2-F7FA-46D7-B38A-35D096FF1BFC}">
  <sheetPr>
    <pageSetUpPr fitToPage="1"/>
  </sheetPr>
  <dimension ref="A1:AD36"/>
  <sheetViews>
    <sheetView tabSelected="1" view="pageBreakPreview" zoomScale="70" zoomScaleNormal="70" zoomScaleSheetLayoutView="70" workbookViewId="0">
      <selection activeCell="M27" sqref="M27"/>
    </sheetView>
  </sheetViews>
  <sheetFormatPr defaultRowHeight="18.75" outlineLevelCol="1" x14ac:dyDescent="0.4"/>
  <cols>
    <col min="1" max="1" width="5" customWidth="1"/>
    <col min="2" max="2" width="12" customWidth="1"/>
    <col min="3" max="3" width="7.625" customWidth="1"/>
    <col min="4" max="4" width="17.5" customWidth="1"/>
    <col min="5" max="5" width="13.125" customWidth="1"/>
    <col min="6" max="6" width="12.625" bestFit="1" customWidth="1"/>
    <col min="7" max="7" width="8.875" customWidth="1"/>
    <col min="8" max="8" width="12.5" customWidth="1"/>
    <col min="9" max="9" width="5.625" customWidth="1"/>
    <col min="10" max="11" width="11.25" customWidth="1"/>
    <col min="12" max="12" width="6.25" customWidth="1"/>
    <col min="13" max="13" width="38.625" customWidth="1"/>
    <col min="14" max="14" width="14.625" customWidth="1"/>
    <col min="15" max="26" width="9" style="30" hidden="1" customWidth="1" outlineLevel="1"/>
    <col min="27" max="27" width="4.25" style="30" hidden="1" customWidth="1" outlineLevel="1"/>
    <col min="28" max="29" width="9" style="30" hidden="1" customWidth="1" outlineLevel="1"/>
    <col min="30" max="30" width="9" collapsed="1"/>
  </cols>
  <sheetData>
    <row r="1" spans="1:29" ht="21" x14ac:dyDescent="0.4">
      <c r="A1" s="1"/>
      <c r="B1" s="108" t="s">
        <v>68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9" t="s">
        <v>67</v>
      </c>
      <c r="N1" s="109"/>
      <c r="O1" s="39">
        <v>45823</v>
      </c>
    </row>
    <row r="2" spans="1:29" ht="33" x14ac:dyDescent="0.4">
      <c r="A2" s="110" t="s">
        <v>0</v>
      </c>
      <c r="B2" s="110"/>
      <c r="C2" s="110"/>
      <c r="D2" s="111" t="s">
        <v>1</v>
      </c>
      <c r="E2" s="2" t="s">
        <v>2</v>
      </c>
      <c r="F2" s="114"/>
      <c r="G2" s="115"/>
      <c r="H2" s="62"/>
      <c r="I2" s="116" t="s">
        <v>3</v>
      </c>
      <c r="J2" s="116"/>
      <c r="K2" s="68" t="s">
        <v>4</v>
      </c>
      <c r="L2" s="117"/>
      <c r="M2" s="118"/>
      <c r="N2" s="91"/>
      <c r="O2" s="92" t="s">
        <v>47</v>
      </c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</row>
    <row r="3" spans="1:29" x14ac:dyDescent="0.4">
      <c r="A3" s="93"/>
      <c r="B3" s="93"/>
      <c r="C3" s="93"/>
      <c r="D3" s="112"/>
      <c r="E3" s="85" t="s">
        <v>5</v>
      </c>
      <c r="F3" s="94"/>
      <c r="G3" s="95"/>
      <c r="H3" s="96"/>
      <c r="I3" s="116"/>
      <c r="J3" s="116"/>
      <c r="K3" s="69"/>
      <c r="L3" s="88"/>
      <c r="M3" s="97"/>
      <c r="N3" s="98"/>
    </row>
    <row r="4" spans="1:29" x14ac:dyDescent="0.4">
      <c r="A4" s="93"/>
      <c r="B4" s="93"/>
      <c r="C4" s="93"/>
      <c r="D4" s="112"/>
      <c r="E4" s="69"/>
      <c r="F4" s="88"/>
      <c r="G4" s="97"/>
      <c r="H4" s="98"/>
      <c r="I4" s="116"/>
      <c r="J4" s="116"/>
      <c r="K4" s="85" t="s">
        <v>6</v>
      </c>
      <c r="L4" s="34" t="s">
        <v>7</v>
      </c>
      <c r="M4" s="36"/>
      <c r="N4" s="29"/>
      <c r="O4" s="30">
        <f>A3</f>
        <v>0</v>
      </c>
      <c r="P4" s="30">
        <f>L2</f>
        <v>0</v>
      </c>
      <c r="Q4" s="30">
        <f>M4</f>
        <v>0</v>
      </c>
      <c r="R4" s="30">
        <f>L5</f>
        <v>0</v>
      </c>
      <c r="S4" s="32">
        <f>M6</f>
        <v>0</v>
      </c>
    </row>
    <row r="5" spans="1:29" x14ac:dyDescent="0.4">
      <c r="A5" s="93"/>
      <c r="B5" s="93"/>
      <c r="C5" s="93"/>
      <c r="D5" s="112"/>
      <c r="E5" s="99" t="s">
        <v>8</v>
      </c>
      <c r="F5" s="100"/>
      <c r="G5" s="100"/>
      <c r="H5" s="101"/>
      <c r="I5" s="116"/>
      <c r="J5" s="116"/>
      <c r="K5" s="85"/>
      <c r="L5" s="105"/>
      <c r="M5" s="106"/>
      <c r="N5" s="107"/>
    </row>
    <row r="6" spans="1:29" x14ac:dyDescent="0.4">
      <c r="A6" s="93"/>
      <c r="B6" s="93"/>
      <c r="C6" s="93"/>
      <c r="D6" s="113"/>
      <c r="E6" s="102"/>
      <c r="F6" s="103"/>
      <c r="G6" s="103"/>
      <c r="H6" s="104"/>
      <c r="I6" s="116"/>
      <c r="J6" s="116"/>
      <c r="K6" s="69"/>
      <c r="L6" s="35" t="s">
        <v>9</v>
      </c>
      <c r="M6" s="37"/>
      <c r="N6" s="38"/>
    </row>
    <row r="7" spans="1:29" ht="40.1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</row>
    <row r="8" spans="1:29" ht="19.5" thickBot="1" x14ac:dyDescent="0.45">
      <c r="A8" s="68" t="s">
        <v>10</v>
      </c>
      <c r="B8" s="4" t="s">
        <v>69</v>
      </c>
      <c r="C8" s="5" t="s">
        <v>11</v>
      </c>
      <c r="D8" s="5" t="s">
        <v>12</v>
      </c>
      <c r="E8" s="68" t="s">
        <v>13</v>
      </c>
      <c r="F8" s="86" t="s">
        <v>14</v>
      </c>
      <c r="G8" s="87" t="s">
        <v>15</v>
      </c>
      <c r="H8" s="5" t="s">
        <v>16</v>
      </c>
      <c r="I8" s="68" t="s">
        <v>17</v>
      </c>
      <c r="J8" s="89" t="s">
        <v>18</v>
      </c>
      <c r="K8" s="90"/>
      <c r="L8" s="91"/>
      <c r="M8" s="13" t="s">
        <v>48</v>
      </c>
      <c r="N8" s="5" t="s">
        <v>20</v>
      </c>
    </row>
    <row r="9" spans="1:29" ht="19.5" thickBot="1" x14ac:dyDescent="0.45">
      <c r="A9" s="85"/>
      <c r="B9" s="6" t="s">
        <v>21</v>
      </c>
      <c r="C9" s="7" t="s">
        <v>22</v>
      </c>
      <c r="D9" s="8" t="s">
        <v>23</v>
      </c>
      <c r="E9" s="85"/>
      <c r="F9" s="85"/>
      <c r="G9" s="88"/>
      <c r="H9" s="8" t="s">
        <v>24</v>
      </c>
      <c r="I9" s="85"/>
      <c r="J9" s="9" t="s">
        <v>25</v>
      </c>
      <c r="K9" s="10" t="s">
        <v>26</v>
      </c>
      <c r="L9" s="11" t="s">
        <v>27</v>
      </c>
      <c r="M9" s="12" t="s">
        <v>19</v>
      </c>
      <c r="N9" s="12" t="s">
        <v>28</v>
      </c>
      <c r="O9" s="30" t="s">
        <v>51</v>
      </c>
      <c r="P9" s="30" t="s">
        <v>52</v>
      </c>
      <c r="Q9" s="30" t="s">
        <v>53</v>
      </c>
      <c r="R9" s="30" t="s">
        <v>54</v>
      </c>
      <c r="S9" s="30" t="s">
        <v>55</v>
      </c>
      <c r="T9" s="30" t="s">
        <v>56</v>
      </c>
      <c r="U9" s="30" t="s">
        <v>57</v>
      </c>
      <c r="V9" s="30" t="s">
        <v>58</v>
      </c>
      <c r="W9" s="30" t="s">
        <v>59</v>
      </c>
      <c r="X9" s="30" t="s">
        <v>65</v>
      </c>
      <c r="Y9" s="30" t="s">
        <v>60</v>
      </c>
      <c r="Z9" s="30" t="s">
        <v>61</v>
      </c>
      <c r="AA9" s="30" t="s">
        <v>62</v>
      </c>
      <c r="AB9" s="30" t="s">
        <v>63</v>
      </c>
      <c r="AC9" s="30" t="s">
        <v>64</v>
      </c>
    </row>
    <row r="10" spans="1:29" x14ac:dyDescent="0.4">
      <c r="A10" s="68">
        <v>1</v>
      </c>
      <c r="B10" s="68"/>
      <c r="C10" s="68"/>
      <c r="D10" s="44"/>
      <c r="E10" s="77"/>
      <c r="F10" s="79">
        <f>DATEDIF(E10,O1,"Y")</f>
        <v>125</v>
      </c>
      <c r="G10" s="68"/>
      <c r="H10" s="44"/>
      <c r="I10" s="68"/>
      <c r="J10" s="70"/>
      <c r="K10" s="72"/>
      <c r="L10" s="74"/>
      <c r="M10" s="28" t="s">
        <v>7</v>
      </c>
      <c r="N10" s="46"/>
      <c r="O10" s="31">
        <f>A10</f>
        <v>1</v>
      </c>
      <c r="P10" s="30">
        <f>B10</f>
        <v>0</v>
      </c>
      <c r="Q10" s="30">
        <f>C10</f>
        <v>0</v>
      </c>
      <c r="R10" s="30">
        <f>D11</f>
        <v>0</v>
      </c>
      <c r="S10" s="30">
        <f t="shared" ref="S10:Z10" si="0">D10</f>
        <v>0</v>
      </c>
      <c r="T10" s="30">
        <f t="shared" si="0"/>
        <v>0</v>
      </c>
      <c r="U10" s="30">
        <f t="shared" si="0"/>
        <v>125</v>
      </c>
      <c r="V10" s="30">
        <f t="shared" si="0"/>
        <v>0</v>
      </c>
      <c r="W10" s="30">
        <f t="shared" si="0"/>
        <v>0</v>
      </c>
      <c r="X10" s="30">
        <f t="shared" si="0"/>
        <v>0</v>
      </c>
      <c r="Y10" s="30">
        <f t="shared" si="0"/>
        <v>0</v>
      </c>
      <c r="Z10" s="30">
        <f t="shared" si="0"/>
        <v>0</v>
      </c>
      <c r="AA10" s="30" t="str">
        <f>M10</f>
        <v>〒</v>
      </c>
      <c r="AB10" s="30">
        <f>M11</f>
        <v>0</v>
      </c>
      <c r="AC10" s="30">
        <f>N10</f>
        <v>0</v>
      </c>
    </row>
    <row r="11" spans="1:29" ht="19.5" thickBot="1" x14ac:dyDescent="0.45">
      <c r="A11" s="69"/>
      <c r="B11" s="69"/>
      <c r="C11" s="76"/>
      <c r="D11" s="47"/>
      <c r="E11" s="78"/>
      <c r="F11" s="80"/>
      <c r="G11" s="69"/>
      <c r="H11" s="40"/>
      <c r="I11" s="69"/>
      <c r="J11" s="71"/>
      <c r="K11" s="73"/>
      <c r="L11" s="75"/>
      <c r="M11" s="33"/>
      <c r="N11" s="47" t="s">
        <v>29</v>
      </c>
      <c r="O11" s="31">
        <f>A12</f>
        <v>2</v>
      </c>
      <c r="P11" s="30">
        <f>B12</f>
        <v>0</v>
      </c>
      <c r="Q11" s="30">
        <f>C12</f>
        <v>0</v>
      </c>
      <c r="R11" s="30">
        <f>D13</f>
        <v>0</v>
      </c>
      <c r="S11" s="30">
        <f t="shared" ref="S11:Z11" si="1">D12</f>
        <v>0</v>
      </c>
      <c r="T11" s="30">
        <f t="shared" si="1"/>
        <v>0</v>
      </c>
      <c r="U11" s="30">
        <f t="shared" si="1"/>
        <v>125</v>
      </c>
      <c r="V11" s="30">
        <f t="shared" si="1"/>
        <v>0</v>
      </c>
      <c r="W11" s="30">
        <f t="shared" si="1"/>
        <v>0</v>
      </c>
      <c r="X11" s="30">
        <f t="shared" si="1"/>
        <v>0</v>
      </c>
      <c r="Y11" s="30">
        <f t="shared" si="1"/>
        <v>0</v>
      </c>
      <c r="Z11" s="30">
        <f t="shared" si="1"/>
        <v>0</v>
      </c>
      <c r="AA11" s="30" t="str">
        <f>M12</f>
        <v>〒</v>
      </c>
      <c r="AB11" s="30">
        <f>M13</f>
        <v>0</v>
      </c>
      <c r="AC11" s="32">
        <f>N12</f>
        <v>0</v>
      </c>
    </row>
    <row r="12" spans="1:29" x14ac:dyDescent="0.4">
      <c r="A12" s="68">
        <v>2</v>
      </c>
      <c r="B12" s="68"/>
      <c r="C12" s="68"/>
      <c r="D12" s="49"/>
      <c r="E12" s="77"/>
      <c r="F12" s="79">
        <f>DATEDIF(E12,O1,"Y")</f>
        <v>125</v>
      </c>
      <c r="G12" s="68"/>
      <c r="H12" s="42"/>
      <c r="I12" s="68"/>
      <c r="J12" s="70"/>
      <c r="K12" s="72"/>
      <c r="L12" s="74"/>
      <c r="M12" s="28" t="s">
        <v>7</v>
      </c>
      <c r="N12" s="46"/>
      <c r="O12" s="31">
        <f>A14</f>
        <v>3</v>
      </c>
      <c r="P12" s="30">
        <f>B14</f>
        <v>0</v>
      </c>
      <c r="Q12" s="30">
        <f>C14</f>
        <v>0</v>
      </c>
      <c r="R12" s="30">
        <f>D15</f>
        <v>0</v>
      </c>
      <c r="S12" s="30">
        <f t="shared" ref="S12:Z12" si="2">D14</f>
        <v>0</v>
      </c>
      <c r="T12" s="30">
        <f t="shared" si="2"/>
        <v>0</v>
      </c>
      <c r="U12" s="30">
        <f t="shared" si="2"/>
        <v>125</v>
      </c>
      <c r="V12" s="30">
        <f t="shared" si="2"/>
        <v>0</v>
      </c>
      <c r="W12" s="30">
        <f t="shared" si="2"/>
        <v>0</v>
      </c>
      <c r="X12" s="30">
        <f t="shared" si="2"/>
        <v>0</v>
      </c>
      <c r="Y12" s="30">
        <f t="shared" si="2"/>
        <v>0</v>
      </c>
      <c r="Z12" s="30">
        <f t="shared" si="2"/>
        <v>0</v>
      </c>
      <c r="AA12" s="30" t="str">
        <f>M14</f>
        <v>〒</v>
      </c>
      <c r="AB12" s="30">
        <f>M15</f>
        <v>0</v>
      </c>
      <c r="AC12" s="32">
        <f>N14</f>
        <v>0</v>
      </c>
    </row>
    <row r="13" spans="1:29" ht="19.5" thickBot="1" x14ac:dyDescent="0.45">
      <c r="A13" s="69"/>
      <c r="B13" s="69"/>
      <c r="C13" s="76"/>
      <c r="D13" s="47"/>
      <c r="E13" s="78"/>
      <c r="F13" s="80"/>
      <c r="G13" s="69"/>
      <c r="H13" s="43"/>
      <c r="I13" s="69"/>
      <c r="J13" s="71"/>
      <c r="K13" s="73"/>
      <c r="L13" s="75"/>
      <c r="M13" s="33"/>
      <c r="N13" s="48" t="s">
        <v>29</v>
      </c>
      <c r="O13" s="31">
        <f>A16</f>
        <v>4</v>
      </c>
      <c r="P13" s="30">
        <f>B16</f>
        <v>0</v>
      </c>
      <c r="Q13" s="30">
        <f>C16</f>
        <v>0</v>
      </c>
      <c r="R13" s="30">
        <f>D17</f>
        <v>0</v>
      </c>
      <c r="S13" s="30">
        <f t="shared" ref="S13:Z13" si="3">D16</f>
        <v>0</v>
      </c>
      <c r="T13" s="30">
        <f t="shared" si="3"/>
        <v>0</v>
      </c>
      <c r="U13" s="30">
        <f t="shared" si="3"/>
        <v>125</v>
      </c>
      <c r="V13" s="30">
        <f t="shared" si="3"/>
        <v>0</v>
      </c>
      <c r="W13" s="30">
        <f t="shared" si="3"/>
        <v>0</v>
      </c>
      <c r="X13" s="30">
        <f t="shared" si="3"/>
        <v>0</v>
      </c>
      <c r="Y13" s="30">
        <f t="shared" si="3"/>
        <v>0</v>
      </c>
      <c r="Z13" s="30">
        <f t="shared" si="3"/>
        <v>0</v>
      </c>
      <c r="AA13" s="30" t="str">
        <f>M16</f>
        <v>〒</v>
      </c>
      <c r="AB13" s="30">
        <f>M17</f>
        <v>0</v>
      </c>
      <c r="AC13" s="32">
        <f>N16</f>
        <v>0</v>
      </c>
    </row>
    <row r="14" spans="1:29" x14ac:dyDescent="0.4">
      <c r="A14" s="68">
        <v>3</v>
      </c>
      <c r="B14" s="68"/>
      <c r="C14" s="68"/>
      <c r="D14" s="50"/>
      <c r="E14" s="77"/>
      <c r="F14" s="79">
        <f>DATEDIF(E14,O1,"Y")</f>
        <v>125</v>
      </c>
      <c r="G14" s="68"/>
      <c r="H14" s="41"/>
      <c r="I14" s="68"/>
      <c r="J14" s="70"/>
      <c r="K14" s="72"/>
      <c r="L14" s="74"/>
      <c r="M14" s="28" t="s">
        <v>7</v>
      </c>
      <c r="N14" s="46"/>
      <c r="O14" s="31">
        <f>A18</f>
        <v>5</v>
      </c>
      <c r="P14" s="30">
        <f>B18</f>
        <v>0</v>
      </c>
      <c r="Q14" s="30">
        <f>C18</f>
        <v>0</v>
      </c>
      <c r="R14" s="30">
        <f>D19</f>
        <v>0</v>
      </c>
      <c r="S14" s="30">
        <f t="shared" ref="S14:Z14" si="4">D18</f>
        <v>0</v>
      </c>
      <c r="T14" s="30">
        <f t="shared" si="4"/>
        <v>0</v>
      </c>
      <c r="U14" s="30">
        <f t="shared" si="4"/>
        <v>125</v>
      </c>
      <c r="V14" s="30">
        <f t="shared" si="4"/>
        <v>0</v>
      </c>
      <c r="W14" s="30">
        <f t="shared" si="4"/>
        <v>0</v>
      </c>
      <c r="X14" s="30">
        <f t="shared" si="4"/>
        <v>0</v>
      </c>
      <c r="Y14" s="30">
        <f t="shared" si="4"/>
        <v>0</v>
      </c>
      <c r="Z14" s="30">
        <f t="shared" si="4"/>
        <v>0</v>
      </c>
      <c r="AA14" s="30" t="str">
        <f>M18</f>
        <v>〒</v>
      </c>
      <c r="AB14" s="30">
        <f>M19</f>
        <v>0</v>
      </c>
      <c r="AC14" s="32">
        <f>N18</f>
        <v>0</v>
      </c>
    </row>
    <row r="15" spans="1:29" ht="19.5" thickBot="1" x14ac:dyDescent="0.45">
      <c r="A15" s="69"/>
      <c r="B15" s="69"/>
      <c r="C15" s="76"/>
      <c r="D15" s="51"/>
      <c r="E15" s="78"/>
      <c r="F15" s="80"/>
      <c r="G15" s="69"/>
      <c r="H15" s="40"/>
      <c r="I15" s="69"/>
      <c r="J15" s="71"/>
      <c r="K15" s="73"/>
      <c r="L15" s="75"/>
      <c r="M15" s="33"/>
      <c r="N15" s="47" t="s">
        <v>29</v>
      </c>
      <c r="O15" s="31">
        <f>A20</f>
        <v>6</v>
      </c>
      <c r="P15" s="30">
        <f>B20</f>
        <v>0</v>
      </c>
      <c r="Q15" s="30">
        <f>C20</f>
        <v>0</v>
      </c>
      <c r="R15" s="30">
        <f>D21</f>
        <v>0</v>
      </c>
      <c r="S15" s="30">
        <f t="shared" ref="S15:Z15" si="5">D20</f>
        <v>0</v>
      </c>
      <c r="T15" s="30">
        <f t="shared" si="5"/>
        <v>0</v>
      </c>
      <c r="U15" s="30">
        <f t="shared" si="5"/>
        <v>125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  <c r="Z15" s="30">
        <f t="shared" si="5"/>
        <v>0</v>
      </c>
      <c r="AA15" s="30" t="str">
        <f>M20</f>
        <v>〒</v>
      </c>
      <c r="AB15" s="30">
        <f>M21</f>
        <v>0</v>
      </c>
      <c r="AC15" s="32">
        <f>N20</f>
        <v>0</v>
      </c>
    </row>
    <row r="16" spans="1:29" x14ac:dyDescent="0.4">
      <c r="A16" s="68">
        <v>4</v>
      </c>
      <c r="B16" s="68"/>
      <c r="C16" s="68"/>
      <c r="D16" s="49"/>
      <c r="E16" s="77"/>
      <c r="F16" s="79">
        <f>DATEDIF(E16,O1,"Y")</f>
        <v>125</v>
      </c>
      <c r="G16" s="68"/>
      <c r="H16" s="41"/>
      <c r="I16" s="68"/>
      <c r="J16" s="70"/>
      <c r="K16" s="72"/>
      <c r="L16" s="74"/>
      <c r="M16" s="28" t="s">
        <v>7</v>
      </c>
      <c r="N16" s="46"/>
      <c r="O16" s="31">
        <f>A22</f>
        <v>7</v>
      </c>
      <c r="P16" s="30">
        <f>B22</f>
        <v>0</v>
      </c>
      <c r="Q16" s="30">
        <f>C22</f>
        <v>0</v>
      </c>
      <c r="R16" s="30">
        <f>D23</f>
        <v>0</v>
      </c>
      <c r="S16" s="30">
        <f t="shared" ref="S16:Z16" si="6">D22</f>
        <v>0</v>
      </c>
      <c r="T16" s="30">
        <f t="shared" si="6"/>
        <v>0</v>
      </c>
      <c r="U16" s="30">
        <f t="shared" si="6"/>
        <v>125</v>
      </c>
      <c r="V16" s="30">
        <f t="shared" si="6"/>
        <v>0</v>
      </c>
      <c r="W16" s="30">
        <f t="shared" si="6"/>
        <v>0</v>
      </c>
      <c r="X16" s="30">
        <f t="shared" si="6"/>
        <v>0</v>
      </c>
      <c r="Y16" s="30">
        <f t="shared" si="6"/>
        <v>0</v>
      </c>
      <c r="Z16" s="30">
        <f t="shared" si="6"/>
        <v>0</v>
      </c>
      <c r="AA16" s="30" t="str">
        <f>M22</f>
        <v>〒</v>
      </c>
      <c r="AB16" s="30">
        <f>M23</f>
        <v>0</v>
      </c>
      <c r="AC16" s="32">
        <f>N22</f>
        <v>0</v>
      </c>
    </row>
    <row r="17" spans="1:29" ht="19.5" thickBot="1" x14ac:dyDescent="0.45">
      <c r="A17" s="69"/>
      <c r="B17" s="69"/>
      <c r="C17" s="76"/>
      <c r="D17" s="47"/>
      <c r="E17" s="78"/>
      <c r="F17" s="80"/>
      <c r="G17" s="69"/>
      <c r="H17" s="40"/>
      <c r="I17" s="69"/>
      <c r="J17" s="71"/>
      <c r="K17" s="73"/>
      <c r="L17" s="75"/>
      <c r="M17" s="33"/>
      <c r="N17" s="47" t="s">
        <v>29</v>
      </c>
      <c r="O17" s="31">
        <f>A24</f>
        <v>8</v>
      </c>
      <c r="P17" s="30">
        <f>B24</f>
        <v>0</v>
      </c>
      <c r="Q17" s="30">
        <f>C24</f>
        <v>0</v>
      </c>
      <c r="R17" s="30">
        <f>D25</f>
        <v>0</v>
      </c>
      <c r="S17" s="30">
        <f t="shared" ref="S17:Z17" si="7">D24</f>
        <v>0</v>
      </c>
      <c r="T17" s="30">
        <f t="shared" si="7"/>
        <v>0</v>
      </c>
      <c r="U17" s="30">
        <f t="shared" si="7"/>
        <v>125</v>
      </c>
      <c r="V17" s="30">
        <f t="shared" si="7"/>
        <v>0</v>
      </c>
      <c r="W17" s="30">
        <f t="shared" si="7"/>
        <v>0</v>
      </c>
      <c r="X17" s="30">
        <f t="shared" si="7"/>
        <v>0</v>
      </c>
      <c r="Y17" s="30">
        <f t="shared" si="7"/>
        <v>0</v>
      </c>
      <c r="Z17" s="30">
        <f t="shared" si="7"/>
        <v>0</v>
      </c>
      <c r="AA17" s="30" t="str">
        <f>M24</f>
        <v>〒</v>
      </c>
      <c r="AB17" s="30">
        <f>M25</f>
        <v>0</v>
      </c>
      <c r="AC17" s="32">
        <f>N24</f>
        <v>0</v>
      </c>
    </row>
    <row r="18" spans="1:29" x14ac:dyDescent="0.4">
      <c r="A18" s="68">
        <v>5</v>
      </c>
      <c r="B18" s="68"/>
      <c r="C18" s="68"/>
      <c r="D18" s="49"/>
      <c r="E18" s="77"/>
      <c r="F18" s="79">
        <f>DATEDIF(E18,O1,"Y")</f>
        <v>125</v>
      </c>
      <c r="G18" s="68"/>
      <c r="H18" s="41"/>
      <c r="I18" s="68"/>
      <c r="J18" s="70"/>
      <c r="K18" s="72"/>
      <c r="L18" s="74"/>
      <c r="M18" s="28" t="s">
        <v>7</v>
      </c>
      <c r="N18" s="46"/>
      <c r="O18" s="31"/>
    </row>
    <row r="19" spans="1:29" ht="19.5" thickBot="1" x14ac:dyDescent="0.45">
      <c r="A19" s="69"/>
      <c r="B19" s="69"/>
      <c r="C19" s="76"/>
      <c r="D19" s="47"/>
      <c r="E19" s="78"/>
      <c r="F19" s="80"/>
      <c r="G19" s="69"/>
      <c r="H19" s="40"/>
      <c r="I19" s="69"/>
      <c r="J19" s="71"/>
      <c r="K19" s="73"/>
      <c r="L19" s="75"/>
      <c r="M19" s="33"/>
      <c r="N19" s="47" t="s">
        <v>29</v>
      </c>
    </row>
    <row r="20" spans="1:29" x14ac:dyDescent="0.4">
      <c r="A20" s="68">
        <v>6</v>
      </c>
      <c r="B20" s="68"/>
      <c r="C20" s="68"/>
      <c r="D20" s="50"/>
      <c r="E20" s="77"/>
      <c r="F20" s="79">
        <f>DATEDIF(E20,O1,"Y")</f>
        <v>125</v>
      </c>
      <c r="G20" s="68"/>
      <c r="H20" s="42"/>
      <c r="I20" s="68"/>
      <c r="J20" s="70"/>
      <c r="K20" s="72"/>
      <c r="L20" s="74"/>
      <c r="M20" s="28" t="s">
        <v>7</v>
      </c>
      <c r="N20" s="46"/>
      <c r="O20" s="31"/>
    </row>
    <row r="21" spans="1:29" ht="19.5" thickBot="1" x14ac:dyDescent="0.45">
      <c r="A21" s="69"/>
      <c r="B21" s="69"/>
      <c r="C21" s="76"/>
      <c r="D21" s="51"/>
      <c r="E21" s="78"/>
      <c r="F21" s="80"/>
      <c r="G21" s="69"/>
      <c r="H21" s="43"/>
      <c r="I21" s="69"/>
      <c r="J21" s="71"/>
      <c r="K21" s="73"/>
      <c r="L21" s="75"/>
      <c r="M21" s="33"/>
      <c r="N21" s="48" t="s">
        <v>29</v>
      </c>
    </row>
    <row r="22" spans="1:29" x14ac:dyDescent="0.4">
      <c r="A22" s="68">
        <v>7</v>
      </c>
      <c r="B22" s="68"/>
      <c r="C22" s="68"/>
      <c r="D22" s="45"/>
      <c r="E22" s="77"/>
      <c r="F22" s="79">
        <f>DATEDIF(E22,O1,"Y")</f>
        <v>125</v>
      </c>
      <c r="G22" s="68"/>
      <c r="H22" s="44"/>
      <c r="I22" s="68"/>
      <c r="J22" s="70"/>
      <c r="K22" s="72"/>
      <c r="L22" s="74"/>
      <c r="M22" s="28" t="s">
        <v>7</v>
      </c>
      <c r="N22" s="46"/>
      <c r="O22" s="31"/>
    </row>
    <row r="23" spans="1:29" ht="19.5" thickBot="1" x14ac:dyDescent="0.45">
      <c r="A23" s="69"/>
      <c r="B23" s="69"/>
      <c r="C23" s="76"/>
      <c r="D23" s="51"/>
      <c r="E23" s="78"/>
      <c r="F23" s="80"/>
      <c r="G23" s="69"/>
      <c r="H23" s="40"/>
      <c r="I23" s="69"/>
      <c r="J23" s="71"/>
      <c r="K23" s="73"/>
      <c r="L23" s="75"/>
      <c r="M23" s="33"/>
      <c r="N23" s="48" t="s">
        <v>29</v>
      </c>
    </row>
    <row r="24" spans="1:29" x14ac:dyDescent="0.4">
      <c r="A24" s="68">
        <v>8</v>
      </c>
      <c r="B24" s="68"/>
      <c r="C24" s="68"/>
      <c r="D24" s="45"/>
      <c r="E24" s="77"/>
      <c r="F24" s="79">
        <f>DATEDIF(E24,O1,"Y")</f>
        <v>125</v>
      </c>
      <c r="G24" s="68"/>
      <c r="H24" s="45"/>
      <c r="I24" s="68"/>
      <c r="J24" s="70"/>
      <c r="K24" s="72"/>
      <c r="L24" s="74"/>
      <c r="M24" s="28" t="s">
        <v>7</v>
      </c>
      <c r="N24" s="46"/>
      <c r="O24" s="31"/>
    </row>
    <row r="25" spans="1:29" x14ac:dyDescent="0.4">
      <c r="A25" s="69"/>
      <c r="B25" s="69"/>
      <c r="C25" s="76"/>
      <c r="D25" s="51"/>
      <c r="E25" s="78"/>
      <c r="F25" s="80"/>
      <c r="G25" s="69"/>
      <c r="H25" s="43"/>
      <c r="I25" s="69"/>
      <c r="J25" s="71"/>
      <c r="K25" s="73"/>
      <c r="L25" s="75"/>
      <c r="M25" s="33"/>
      <c r="N25" s="48" t="s">
        <v>29</v>
      </c>
    </row>
    <row r="26" spans="1:29" x14ac:dyDescent="0.4">
      <c r="A26" s="81" t="s">
        <v>30</v>
      </c>
      <c r="B26" s="81"/>
      <c r="C26" s="14"/>
      <c r="D26" s="14"/>
      <c r="E26" s="15"/>
      <c r="F26" s="15"/>
      <c r="G26" s="15"/>
      <c r="H26" s="16"/>
      <c r="I26" s="3"/>
      <c r="J26" s="3"/>
      <c r="K26" s="3"/>
      <c r="L26" s="14"/>
      <c r="M26" s="3"/>
      <c r="N26" s="17"/>
    </row>
    <row r="27" spans="1:29" x14ac:dyDescent="0.4">
      <c r="A27" s="14">
        <v>1</v>
      </c>
      <c r="B27" s="14" t="s">
        <v>31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7"/>
    </row>
    <row r="28" spans="1:29" x14ac:dyDescent="0.4">
      <c r="A28" s="14">
        <v>2</v>
      </c>
      <c r="B28" s="18" t="s">
        <v>32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29" x14ac:dyDescent="0.4">
      <c r="A29" s="14"/>
      <c r="B29" s="19" t="s">
        <v>33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29" x14ac:dyDescent="0.4">
      <c r="A30" s="14">
        <v>3</v>
      </c>
      <c r="B30" s="14" t="s">
        <v>34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29" x14ac:dyDescent="0.4">
      <c r="A31" s="14">
        <v>4</v>
      </c>
      <c r="B31" s="20" t="s">
        <v>35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4"/>
    </row>
    <row r="32" spans="1:29" x14ac:dyDescent="0.4">
      <c r="A32" s="14">
        <v>5</v>
      </c>
      <c r="B32" s="14" t="s">
        <v>66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4"/>
    </row>
    <row r="33" spans="1:14" x14ac:dyDescent="0.4">
      <c r="A33" s="14"/>
      <c r="B33" s="14"/>
      <c r="C33" s="82" t="s">
        <v>36</v>
      </c>
      <c r="D33" s="83"/>
      <c r="E33" s="83"/>
      <c r="F33" s="83"/>
      <c r="G33" s="84"/>
      <c r="H33" s="83" t="s">
        <v>46</v>
      </c>
      <c r="I33" s="83"/>
      <c r="J33" s="83"/>
      <c r="K33" s="83"/>
      <c r="L33" s="84"/>
      <c r="M33" s="21" t="s">
        <v>37</v>
      </c>
      <c r="N33" s="14"/>
    </row>
    <row r="34" spans="1:14" x14ac:dyDescent="0.4">
      <c r="A34" s="14"/>
      <c r="B34" s="14"/>
      <c r="C34" s="22" t="s">
        <v>38</v>
      </c>
      <c r="D34" s="23" t="s">
        <v>39</v>
      </c>
      <c r="E34" s="27"/>
      <c r="F34" s="24" t="s">
        <v>40</v>
      </c>
      <c r="G34" s="26">
        <f>6300*E34</f>
        <v>0</v>
      </c>
      <c r="H34" s="52"/>
      <c r="I34" s="55" t="s">
        <v>49</v>
      </c>
      <c r="J34" s="56" t="s">
        <v>50</v>
      </c>
      <c r="K34" s="59">
        <f>1000*H34</f>
        <v>0</v>
      </c>
      <c r="L34" s="62" t="s">
        <v>41</v>
      </c>
      <c r="M34" s="65">
        <f>G34+G35+G36+K34</f>
        <v>0</v>
      </c>
      <c r="N34" s="3"/>
    </row>
    <row r="35" spans="1:14" x14ac:dyDescent="0.4">
      <c r="A35" s="14"/>
      <c r="B35" s="14"/>
      <c r="C35" s="22" t="s">
        <v>42</v>
      </c>
      <c r="D35" s="23" t="s">
        <v>43</v>
      </c>
      <c r="E35" s="27"/>
      <c r="F35" s="25" t="s">
        <v>40</v>
      </c>
      <c r="G35" s="26">
        <f>7900*E35</f>
        <v>0</v>
      </c>
      <c r="H35" s="53"/>
      <c r="I35" s="53"/>
      <c r="J35" s="57"/>
      <c r="K35" s="60"/>
      <c r="L35" s="63"/>
      <c r="M35" s="66"/>
      <c r="N35" s="14"/>
    </row>
    <row r="36" spans="1:14" x14ac:dyDescent="0.4">
      <c r="A36" s="14"/>
      <c r="B36" s="14"/>
      <c r="C36" s="22" t="s">
        <v>44</v>
      </c>
      <c r="D36" s="23" t="s">
        <v>45</v>
      </c>
      <c r="E36" s="27"/>
      <c r="F36" s="25" t="s">
        <v>40</v>
      </c>
      <c r="G36" s="26">
        <f>9500*E36</f>
        <v>0</v>
      </c>
      <c r="H36" s="54"/>
      <c r="I36" s="54"/>
      <c r="J36" s="58"/>
      <c r="K36" s="61"/>
      <c r="L36" s="64"/>
      <c r="M36" s="67"/>
      <c r="N36" s="14"/>
    </row>
  </sheetData>
  <mergeCells count="111">
    <mergeCell ref="B1:L1"/>
    <mergeCell ref="M1:N1"/>
    <mergeCell ref="A2:C2"/>
    <mergeCell ref="D2:D6"/>
    <mergeCell ref="F2:H2"/>
    <mergeCell ref="I2:J6"/>
    <mergeCell ref="K2:K3"/>
    <mergeCell ref="L2:N3"/>
    <mergeCell ref="O7:AC7"/>
    <mergeCell ref="A8:A9"/>
    <mergeCell ref="E8:E9"/>
    <mergeCell ref="F8:F9"/>
    <mergeCell ref="G8:G9"/>
    <mergeCell ref="I8:I9"/>
    <mergeCell ref="J8:L8"/>
    <mergeCell ref="O2:AC2"/>
    <mergeCell ref="A3:C6"/>
    <mergeCell ref="E3:E4"/>
    <mergeCell ref="F3:H4"/>
    <mergeCell ref="K4:K6"/>
    <mergeCell ref="E5:H6"/>
    <mergeCell ref="L5:N5"/>
    <mergeCell ref="I10:I11"/>
    <mergeCell ref="J10:J11"/>
    <mergeCell ref="K10:K11"/>
    <mergeCell ref="L10:L11"/>
    <mergeCell ref="A12:A13"/>
    <mergeCell ref="B12:B13"/>
    <mergeCell ref="C12:C13"/>
    <mergeCell ref="E12:E13"/>
    <mergeCell ref="F12:F13"/>
    <mergeCell ref="G12:G13"/>
    <mergeCell ref="A10:A11"/>
    <mergeCell ref="B10:B11"/>
    <mergeCell ref="C10:C11"/>
    <mergeCell ref="E10:E11"/>
    <mergeCell ref="F10:F11"/>
    <mergeCell ref="G10:G11"/>
    <mergeCell ref="I12:I13"/>
    <mergeCell ref="J12:J13"/>
    <mergeCell ref="K12:K13"/>
    <mergeCell ref="L12:L13"/>
    <mergeCell ref="L14:L15"/>
    <mergeCell ref="A16:A17"/>
    <mergeCell ref="B16:B17"/>
    <mergeCell ref="C16:C17"/>
    <mergeCell ref="E16:E17"/>
    <mergeCell ref="F16:F17"/>
    <mergeCell ref="G16:G17"/>
    <mergeCell ref="I16:I17"/>
    <mergeCell ref="J16:J17"/>
    <mergeCell ref="K16:K17"/>
    <mergeCell ref="L16:L17"/>
    <mergeCell ref="A14:A15"/>
    <mergeCell ref="B14:B15"/>
    <mergeCell ref="C14:C15"/>
    <mergeCell ref="E14:E15"/>
    <mergeCell ref="F14:F15"/>
    <mergeCell ref="G14:G15"/>
    <mergeCell ref="I14:I15"/>
    <mergeCell ref="J14:J15"/>
    <mergeCell ref="K14:K15"/>
    <mergeCell ref="L18:L19"/>
    <mergeCell ref="A20:A21"/>
    <mergeCell ref="B20:B21"/>
    <mergeCell ref="C20:C21"/>
    <mergeCell ref="E20:E21"/>
    <mergeCell ref="F20:F21"/>
    <mergeCell ref="G20:G21"/>
    <mergeCell ref="I20:I21"/>
    <mergeCell ref="J20:J21"/>
    <mergeCell ref="K20:K21"/>
    <mergeCell ref="L20:L21"/>
    <mergeCell ref="A18:A19"/>
    <mergeCell ref="B18:B19"/>
    <mergeCell ref="C18:C19"/>
    <mergeCell ref="E18:E19"/>
    <mergeCell ref="F18:F19"/>
    <mergeCell ref="G18:G19"/>
    <mergeCell ref="I18:I19"/>
    <mergeCell ref="J18:J19"/>
    <mergeCell ref="K18:K19"/>
    <mergeCell ref="A22:A23"/>
    <mergeCell ref="B22:B23"/>
    <mergeCell ref="C22:C23"/>
    <mergeCell ref="E22:E23"/>
    <mergeCell ref="F22:F23"/>
    <mergeCell ref="G22:G23"/>
    <mergeCell ref="A26:B26"/>
    <mergeCell ref="C33:G33"/>
    <mergeCell ref="H33:L33"/>
    <mergeCell ref="I22:I23"/>
    <mergeCell ref="J22:J23"/>
    <mergeCell ref="K22:K23"/>
    <mergeCell ref="L22:L23"/>
    <mergeCell ref="A24:A25"/>
    <mergeCell ref="B24:B25"/>
    <mergeCell ref="C24:C25"/>
    <mergeCell ref="E24:E25"/>
    <mergeCell ref="F24:F25"/>
    <mergeCell ref="G24:G25"/>
    <mergeCell ref="H34:H36"/>
    <mergeCell ref="I34:I36"/>
    <mergeCell ref="J34:J36"/>
    <mergeCell ref="K34:K36"/>
    <mergeCell ref="L34:L36"/>
    <mergeCell ref="M34:M36"/>
    <mergeCell ref="I24:I25"/>
    <mergeCell ref="J24:J25"/>
    <mergeCell ref="K24:K25"/>
    <mergeCell ref="L24:L25"/>
  </mergeCells>
  <phoneticPr fontId="3"/>
  <dataValidations count="4">
    <dataValidation type="list" allowBlank="1" showInputMessage="1" showErrorMessage="1" sqref="L10:L25" xr:uid="{09C711C3-85C6-478A-9756-1944D1738319}">
      <formula1>"　,〇"</formula1>
    </dataValidation>
    <dataValidation type="list" allowBlank="1" showInputMessage="1" showErrorMessage="1" sqref="G10:G25" xr:uid="{1DCB902E-37F1-4328-849D-91451AD88E69}">
      <formula1>"　,男,女"</formula1>
    </dataValidation>
    <dataValidation type="list" allowBlank="1" showInputMessage="1" showErrorMessage="1" sqref="C10:C25" xr:uid="{262FE8C8-59FA-47CE-BB58-F7834A7FD252}">
      <formula1>"　,初,二,三"</formula1>
    </dataValidation>
    <dataValidation type="list" allowBlank="1" showInputMessage="1" showErrorMessage="1" sqref="B10:B25" xr:uid="{9E9F097A-2F40-49B0-8DF9-A49D778D8136}">
      <formula1>"　,有,無"</formula1>
    </dataValidation>
  </dataValidations>
  <pageMargins left="0.7" right="0.7" top="0.75" bottom="0.75" header="0.3" footer="0.3"/>
  <pageSetup paperSize="9" scale="68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鹿島会場６月１５日分 </vt:lpstr>
      <vt:lpstr>'鹿島会場６月１５日分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金田重保</dc:creator>
  <cp:lastModifiedBy>局長</cp:lastModifiedBy>
  <cp:lastPrinted>2024-04-09T01:31:59Z</cp:lastPrinted>
  <dcterms:created xsi:type="dcterms:W3CDTF">2021-11-26T05:16:12Z</dcterms:created>
  <dcterms:modified xsi:type="dcterms:W3CDTF">2025-05-08T05:37:30Z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iteId">
    <vt:lpwstr>18a7fec8-652f-409b-8369-272d9ce80620</vt:lpwstr>
  </property>
  <property fmtid="{D5CDD505-2E9C-101B-9397-08002B2CF9AE}" pid="4" name="MSIP_Label_ddc55989-3c9e-4466-8514-eac6f80f6373_Owner">
    <vt:lpwstr>kaneta.shigeyasu@aist.go.jp</vt:lpwstr>
  </property>
  <property fmtid="{D5CDD505-2E9C-101B-9397-08002B2CF9AE}" pid="5" name="MSIP_Label_ddc55989-3c9e-4466-8514-eac6f80f6373_SetDate">
    <vt:lpwstr>2021-11-26T05:16:43.0043382Z</vt:lpwstr>
  </property>
  <property fmtid="{D5CDD505-2E9C-101B-9397-08002B2CF9AE}" pid="6" name="MSIP_Label_ddc55989-3c9e-4466-8514-eac6f80f6373_Name">
    <vt:lpwstr>No Restrictions</vt:lpwstr>
  </property>
  <property fmtid="{D5CDD505-2E9C-101B-9397-08002B2CF9AE}" pid="7" name="MSIP_Label_ddc55989-3c9e-4466-8514-eac6f80f6373_Application">
    <vt:lpwstr>Microsoft Azure Information Protection</vt:lpwstr>
  </property>
  <property fmtid="{D5CDD505-2E9C-101B-9397-08002B2CF9AE}" pid="8" name="MSIP_Label_ddc55989-3c9e-4466-8514-eac6f80f6373_ActionId">
    <vt:lpwstr>69ea25bf-2154-4855-8216-14cbc1c1c029</vt:lpwstr>
  </property>
  <property fmtid="{D5CDD505-2E9C-101B-9397-08002B2CF9AE}" pid="9" name="MSIP_Label_ddc55989-3c9e-4466-8514-eac6f80f6373_Extended_MSFT_Method">
    <vt:lpwstr>Manual</vt:lpwstr>
  </property>
  <property fmtid="{D5CDD505-2E9C-101B-9397-08002B2CF9AE}" pid="10" name="Sensitivity">
    <vt:lpwstr>No Restrictions</vt:lpwstr>
  </property>
</Properties>
</file>