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（10月）\ＨP用\"/>
    </mc:Choice>
  </mc:AlternateContent>
  <xr:revisionPtr revIDLastSave="0" documentId="13_ncr:1_{321BF7FD-10DA-443B-928D-9E034BAE7935}" xr6:coauthVersionLast="47" xr6:coauthVersionMax="47" xr10:uidLastSave="{00000000-0000-0000-0000-000000000000}"/>
  <bookViews>
    <workbookView xWindow="-120" yWindow="-120" windowWidth="29040" windowHeight="15840" activeTab="1" xr2:uid="{7203164D-4F37-43D2-A657-CFC612643E9B}"/>
  </bookViews>
  <sheets>
    <sheet name="つくば会場" sheetId="1" r:id="rId1"/>
    <sheet name="石岡会場" sheetId="3" r:id="rId2"/>
  </sheets>
  <definedNames>
    <definedName name="_xlnm.Print_Area" localSheetId="0">つくば会場!$A$1:$N$36</definedName>
    <definedName name="_xlnm.Print_Area" localSheetId="1">石岡会場!$A$1:$N$36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3" l="1"/>
  <c r="G35" i="3"/>
  <c r="M34" i="3" s="1"/>
  <c r="K34" i="3"/>
  <c r="G34" i="3"/>
  <c r="F24" i="3"/>
  <c r="U17" i="3" s="1"/>
  <c r="F22" i="3"/>
  <c r="F20" i="3"/>
  <c r="F18" i="3"/>
  <c r="AC17" i="3"/>
  <c r="AB17" i="3"/>
  <c r="AA17" i="3"/>
  <c r="Z17" i="3"/>
  <c r="Y17" i="3"/>
  <c r="X17" i="3"/>
  <c r="W17" i="3"/>
  <c r="V17" i="3"/>
  <c r="T17" i="3"/>
  <c r="S17" i="3"/>
  <c r="R17" i="3"/>
  <c r="Q17" i="3"/>
  <c r="P17" i="3"/>
  <c r="O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F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F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F12" i="3"/>
  <c r="U11" i="3" s="1"/>
  <c r="AC11" i="3"/>
  <c r="AB11" i="3"/>
  <c r="AA11" i="3"/>
  <c r="Z11" i="3"/>
  <c r="Y11" i="3"/>
  <c r="X11" i="3"/>
  <c r="W11" i="3"/>
  <c r="V11" i="3"/>
  <c r="T11" i="3"/>
  <c r="S11" i="3"/>
  <c r="R11" i="3"/>
  <c r="Q11" i="3"/>
  <c r="P11" i="3"/>
  <c r="O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F10" i="3"/>
  <c r="S4" i="3"/>
  <c r="R4" i="3"/>
  <c r="Q4" i="3"/>
  <c r="P4" i="3"/>
  <c r="O4" i="3"/>
  <c r="S4" i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T10" i="1"/>
  <c r="S10" i="1"/>
  <c r="R10" i="1"/>
  <c r="Q10" i="1"/>
  <c r="P10" i="1"/>
  <c r="G36" i="1"/>
  <c r="G35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5289A58-8DA9-46BC-B897-1486C06201EA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7C0C342F-A3D1-422B-82E6-6E1CDDD5333F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399E6FA4-28A7-45DD-B39D-AB32BF7EE1B2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0A6B3537-4476-4251-A283-C0FF59E1CE94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AF3B0867-4080-47EE-86C2-821CA11631F9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62746795-E68F-4A00-BBCF-53E597FCE3B9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6CEB287-BA59-4D4E-B083-E6E15E6B76D8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B1FFDFC-FE21-4D24-A92B-FB5ABCC5A723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2EABC748-D9FD-4A2F-8574-BF3D315D3098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45EA7BF0-2148-4876-81CA-3BA1D1E398E4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<sst xmlns="http://schemas.openxmlformats.org/spreadsheetml/2006/main" count="174" uniqueCount="72">
  <si>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</si>
  <si>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</si>
  <si>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</si>
  <si>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</si>
  <si>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</si>
  <si>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</si>
  <si>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</si>
  <si>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</si>
  <si>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</si>
  <si>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</si>
  <si>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</si>
  <si>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</si>
  <si>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</si>
  <si>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</si>
  <si>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</si>
  <si>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</si>
  <si>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</si>
  <si>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</si>
  <si>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</si>
  <si>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</si>
  <si>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</si>
  <si>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</si>
  <si>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</si>
  <si>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</si>
  <si>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</si>
  <si>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</si>
  <si>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</si>
  <si>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</si>
  <si>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</si>
  <si>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</si>
  <si>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</si>
  <si>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</si>
  <si>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</si>
  <si>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</si>
  <si>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</si>
  <si>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</si>
  <si>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</si>
  <si>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</si>
  <si>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</si>
  <si>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</si>
  <si>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</si>
  <si>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</si>
  <si>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</si>
  <si>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</si>
  <si>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</si>
  <si>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</si>
  <si>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</si>
  <si>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</si>
  <si>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</si>
  <si>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</si>
  <si>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</si>
  <si>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</si>
  <si>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</si>
  <si>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</si>
  <si>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</si>
  <si>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</si>
  <si>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</si>
  <si>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</si>
  <si>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</si>
  <si>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</si>
  <si>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</si>
  <si>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</si>
  <si>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</si>
  <si>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</si>
  <si>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</si>
  <si>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</si>
  <si>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</si>
  <si>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[締切：令和４年9月30日（金）必着厳守]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</si>
  <si>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[締切：令和４年9月16日（金）必着厳守]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</si>
  <si>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剣道三段以下審査会受審申込書兼入会申請書　　[ つくば会場]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7" eb="29">
      <t>カイジョウ</t>
    </rPh>
    <phoneticPr fontId="5"/>
  </si>
  <si>
    <t>生年/月/日</t>
    <rPh sb="0" eb="2">
      <t>セイネン</t>
    </rPh>
    <rPh sb="3" eb="4">
      <t>ツキ</t>
    </rPh>
    <rPh sb="5" eb="6">
      <t>ニチ</t>
    </rPh>
    <phoneticPr fontId="5"/>
  </si>
  <si>
    <t>剣道三段以下審査会受審申込書兼入会申請書　　[ 石岡会場]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4" eb="26">
      <t>イシオカ</t>
    </rPh>
    <rPh sb="26" eb="28">
      <t>カイジョウ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</si>
</sst>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view="pageBreakPreview" zoomScale="70" zoomScaleNormal="70" zoomScaleSheetLayoutView="70" workbookViewId="0">
      <selection activeCell="G26" sqref="G26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0" hidden="1" customWidth="1" collapsed="1"/>
  </cols>
  <sheetData>
    <row r="1" spans="1:29" ht="21" x14ac:dyDescent="0.4">
      <c r="A1" s="1"/>
      <c r="B1" s="63" t="s">
        <v>69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68</v>
      </c>
      <c r="N1" s="64"/>
      <c r="O1" s="41">
        <v>44836</v>
      </c>
    </row>
    <row r="2" spans="1:29" ht="33" x14ac:dyDescent="0.4">
      <c r="A2" s="65" t="s">
        <v>0</v>
      </c>
      <c r="B2" s="65"/>
      <c r="C2" s="65"/>
      <c r="D2" s="66" t="s">
        <v>1</v>
      </c>
      <c r="E2" s="2" t="s">
        <v>2</v>
      </c>
      <c r="F2" s="69"/>
      <c r="G2" s="70"/>
      <c r="H2" s="71"/>
      <c r="I2" s="72" t="s">
        <v>3</v>
      </c>
      <c r="J2" s="72"/>
      <c r="K2" s="73" t="s">
        <v>4</v>
      </c>
      <c r="L2" s="75"/>
      <c r="M2" s="76"/>
      <c r="N2" s="77"/>
      <c r="O2" s="62" t="s">
        <v>46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4">
      <c r="A3" s="81"/>
      <c r="B3" s="81"/>
      <c r="C3" s="81"/>
      <c r="D3" s="67"/>
      <c r="E3" s="82" t="s">
        <v>5</v>
      </c>
      <c r="F3" s="83"/>
      <c r="G3" s="84"/>
      <c r="H3" s="85"/>
      <c r="I3" s="72"/>
      <c r="J3" s="72"/>
      <c r="K3" s="74"/>
      <c r="L3" s="78"/>
      <c r="M3" s="79"/>
      <c r="N3" s="80"/>
    </row>
    <row r="4" spans="1:29" x14ac:dyDescent="0.4">
      <c r="A4" s="81"/>
      <c r="B4" s="81"/>
      <c r="C4" s="81"/>
      <c r="D4" s="67"/>
      <c r="E4" s="74"/>
      <c r="F4" s="78"/>
      <c r="G4" s="79"/>
      <c r="H4" s="80"/>
      <c r="I4" s="72"/>
      <c r="J4" s="72"/>
      <c r="K4" s="82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81"/>
      <c r="B5" s="81"/>
      <c r="C5" s="81"/>
      <c r="D5" s="67"/>
      <c r="E5" s="86" t="s">
        <v>8</v>
      </c>
      <c r="F5" s="87"/>
      <c r="G5" s="87"/>
      <c r="H5" s="88"/>
      <c r="I5" s="72"/>
      <c r="J5" s="72"/>
      <c r="K5" s="82"/>
      <c r="L5" s="92"/>
      <c r="M5" s="93"/>
      <c r="N5" s="94"/>
    </row>
    <row r="6" spans="1:29" x14ac:dyDescent="0.4">
      <c r="A6" s="81"/>
      <c r="B6" s="81"/>
      <c r="C6" s="81"/>
      <c r="D6" s="68"/>
      <c r="E6" s="89"/>
      <c r="F6" s="90"/>
      <c r="G6" s="90"/>
      <c r="H6" s="91"/>
      <c r="I6" s="72"/>
      <c r="J6" s="72"/>
      <c r="K6" s="74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9.5" thickBot="1" x14ac:dyDescent="0.45">
      <c r="A8" s="73" t="s">
        <v>10</v>
      </c>
      <c r="B8" s="4" t="s">
        <v>65</v>
      </c>
      <c r="C8" s="5" t="s">
        <v>11</v>
      </c>
      <c r="D8" s="5" t="s">
        <v>12</v>
      </c>
      <c r="E8" s="73" t="s">
        <v>70</v>
      </c>
      <c r="F8" s="95" t="s">
        <v>13</v>
      </c>
      <c r="G8" s="96" t="s">
        <v>14</v>
      </c>
      <c r="H8" s="5" t="s">
        <v>15</v>
      </c>
      <c r="I8" s="73" t="s">
        <v>16</v>
      </c>
      <c r="J8" s="127" t="s">
        <v>17</v>
      </c>
      <c r="K8" s="128"/>
      <c r="L8" s="77"/>
      <c r="M8" s="13" t="s">
        <v>47</v>
      </c>
      <c r="N8" s="5" t="s">
        <v>19</v>
      </c>
    </row>
    <row r="9" spans="1:29" ht="19.5" thickBot="1" x14ac:dyDescent="0.45">
      <c r="A9" s="82"/>
      <c r="B9" s="6" t="s">
        <v>20</v>
      </c>
      <c r="C9" s="7" t="s">
        <v>21</v>
      </c>
      <c r="D9" s="8" t="s">
        <v>22</v>
      </c>
      <c r="E9" s="82"/>
      <c r="F9" s="82"/>
      <c r="G9" s="78"/>
      <c r="H9" s="8" t="s">
        <v>23</v>
      </c>
      <c r="I9" s="82"/>
      <c r="J9" s="9" t="s">
        <v>24</v>
      </c>
      <c r="K9" s="10" t="s">
        <v>25</v>
      </c>
      <c r="L9" s="11" t="s">
        <v>26</v>
      </c>
      <c r="M9" s="12" t="s">
        <v>18</v>
      </c>
      <c r="N9" s="12" t="s">
        <v>27</v>
      </c>
      <c r="O9" s="30" t="s">
        <v>50</v>
      </c>
      <c r="P9" s="30" t="s">
        <v>51</v>
      </c>
      <c r="Q9" s="30" t="s">
        <v>52</v>
      </c>
      <c r="R9" s="30" t="s">
        <v>53</v>
      </c>
      <c r="S9" s="30" t="s">
        <v>54</v>
      </c>
      <c r="T9" s="30" t="s">
        <v>55</v>
      </c>
      <c r="U9" s="30" t="s">
        <v>56</v>
      </c>
      <c r="V9" s="30" t="s">
        <v>57</v>
      </c>
      <c r="W9" s="30" t="s">
        <v>58</v>
      </c>
      <c r="X9" s="30" t="s">
        <v>64</v>
      </c>
      <c r="Y9" s="30" t="s">
        <v>59</v>
      </c>
      <c r="Z9" s="30" t="s">
        <v>60</v>
      </c>
      <c r="AA9" s="30" t="s">
        <v>61</v>
      </c>
      <c r="AB9" s="30" t="s">
        <v>62</v>
      </c>
      <c r="AC9" s="30" t="s">
        <v>63</v>
      </c>
    </row>
    <row r="10" spans="1:29" x14ac:dyDescent="0.4">
      <c r="A10" s="73">
        <v>1</v>
      </c>
      <c r="B10" s="73"/>
      <c r="C10" s="73"/>
      <c r="D10" s="46"/>
      <c r="E10" s="98"/>
      <c r="F10" s="100">
        <f>DATEDIF(E10,O1,"Y")</f>
        <v>122</v>
      </c>
      <c r="G10" s="73"/>
      <c r="H10" s="46"/>
      <c r="I10" s="73"/>
      <c r="J10" s="123"/>
      <c r="K10" s="125"/>
      <c r="L10" s="102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74"/>
      <c r="B11" s="74"/>
      <c r="C11" s="97"/>
      <c r="D11" s="49"/>
      <c r="E11" s="99"/>
      <c r="F11" s="101"/>
      <c r="G11" s="74"/>
      <c r="H11" s="42"/>
      <c r="I11" s="74"/>
      <c r="J11" s="124"/>
      <c r="K11" s="126"/>
      <c r="L11" s="103"/>
      <c r="M11" s="35"/>
      <c r="N11" s="49" t="s">
        <v>28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73">
        <v>2</v>
      </c>
      <c r="B12" s="73"/>
      <c r="C12" s="73"/>
      <c r="D12" s="51"/>
      <c r="E12" s="98"/>
      <c r="F12" s="100">
        <f>DATEDIF(E12,O1,"Y")</f>
        <v>122</v>
      </c>
      <c r="G12" s="73"/>
      <c r="H12" s="44"/>
      <c r="I12" s="73"/>
      <c r="J12" s="123"/>
      <c r="K12" s="125"/>
      <c r="L12" s="102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74"/>
      <c r="B13" s="74"/>
      <c r="C13" s="97"/>
      <c r="D13" s="49"/>
      <c r="E13" s="99"/>
      <c r="F13" s="101"/>
      <c r="G13" s="74"/>
      <c r="H13" s="45"/>
      <c r="I13" s="74"/>
      <c r="J13" s="124"/>
      <c r="K13" s="126"/>
      <c r="L13" s="103"/>
      <c r="M13" s="35"/>
      <c r="N13" s="50" t="s">
        <v>28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73">
        <v>3</v>
      </c>
      <c r="B14" s="73"/>
      <c r="C14" s="73"/>
      <c r="D14" s="52"/>
      <c r="E14" s="98"/>
      <c r="F14" s="100">
        <f>DATEDIF(E14,O1,"Y")</f>
        <v>122</v>
      </c>
      <c r="G14" s="73"/>
      <c r="H14" s="43"/>
      <c r="I14" s="73"/>
      <c r="J14" s="123"/>
      <c r="K14" s="125"/>
      <c r="L14" s="102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74"/>
      <c r="B15" s="74"/>
      <c r="C15" s="97"/>
      <c r="D15" s="53"/>
      <c r="E15" s="99"/>
      <c r="F15" s="101"/>
      <c r="G15" s="74"/>
      <c r="H15" s="42"/>
      <c r="I15" s="74"/>
      <c r="J15" s="124"/>
      <c r="K15" s="126"/>
      <c r="L15" s="103"/>
      <c r="M15" s="35"/>
      <c r="N15" s="49" t="s">
        <v>28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73">
        <v>4</v>
      </c>
      <c r="B16" s="73"/>
      <c r="C16" s="73"/>
      <c r="D16" s="51"/>
      <c r="E16" s="98"/>
      <c r="F16" s="100">
        <f>DATEDIF(E16,O1,"Y")</f>
        <v>122</v>
      </c>
      <c r="G16" s="73"/>
      <c r="H16" s="43"/>
      <c r="I16" s="73"/>
      <c r="J16" s="123"/>
      <c r="K16" s="125"/>
      <c r="L16" s="102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74"/>
      <c r="B17" s="74"/>
      <c r="C17" s="97"/>
      <c r="D17" s="49"/>
      <c r="E17" s="99"/>
      <c r="F17" s="101"/>
      <c r="G17" s="74"/>
      <c r="H17" s="42"/>
      <c r="I17" s="74"/>
      <c r="J17" s="124"/>
      <c r="K17" s="126"/>
      <c r="L17" s="103"/>
      <c r="M17" s="35"/>
      <c r="N17" s="49" t="s">
        <v>28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73">
        <v>5</v>
      </c>
      <c r="B18" s="73"/>
      <c r="C18" s="73"/>
      <c r="D18" s="51"/>
      <c r="E18" s="98"/>
      <c r="F18" s="100">
        <f>DATEDIF(E18,O1,"Y")</f>
        <v>122</v>
      </c>
      <c r="G18" s="73"/>
      <c r="H18" s="43"/>
      <c r="I18" s="73"/>
      <c r="J18" s="123"/>
      <c r="K18" s="125"/>
      <c r="L18" s="102"/>
      <c r="M18" s="28" t="s">
        <v>7</v>
      </c>
      <c r="N18" s="48"/>
      <c r="O18" s="31"/>
    </row>
    <row r="19" spans="1:29" ht="19.5" thickBot="1" x14ac:dyDescent="0.45">
      <c r="A19" s="74"/>
      <c r="B19" s="74"/>
      <c r="C19" s="97"/>
      <c r="D19" s="49"/>
      <c r="E19" s="99"/>
      <c r="F19" s="101"/>
      <c r="G19" s="74"/>
      <c r="H19" s="42"/>
      <c r="I19" s="74"/>
      <c r="J19" s="124"/>
      <c r="K19" s="126"/>
      <c r="L19" s="103"/>
      <c r="M19" s="35"/>
      <c r="N19" s="49" t="s">
        <v>28</v>
      </c>
    </row>
    <row r="20" spans="1:29" x14ac:dyDescent="0.4">
      <c r="A20" s="73">
        <v>6</v>
      </c>
      <c r="B20" s="73"/>
      <c r="C20" s="73"/>
      <c r="D20" s="52"/>
      <c r="E20" s="98"/>
      <c r="F20" s="100">
        <f>DATEDIF(E20,O1,"Y")</f>
        <v>122</v>
      </c>
      <c r="G20" s="73"/>
      <c r="H20" s="44"/>
      <c r="I20" s="73"/>
      <c r="J20" s="123"/>
      <c r="K20" s="125"/>
      <c r="L20" s="102"/>
      <c r="M20" s="28" t="s">
        <v>7</v>
      </c>
      <c r="N20" s="48"/>
      <c r="O20" s="31"/>
    </row>
    <row r="21" spans="1:29" ht="19.5" thickBot="1" x14ac:dyDescent="0.45">
      <c r="A21" s="74"/>
      <c r="B21" s="74"/>
      <c r="C21" s="97"/>
      <c r="D21" s="53"/>
      <c r="E21" s="99"/>
      <c r="F21" s="101"/>
      <c r="G21" s="74"/>
      <c r="H21" s="45"/>
      <c r="I21" s="74"/>
      <c r="J21" s="124"/>
      <c r="K21" s="126"/>
      <c r="L21" s="103"/>
      <c r="M21" s="35"/>
      <c r="N21" s="50" t="s">
        <v>28</v>
      </c>
    </row>
    <row r="22" spans="1:29" x14ac:dyDescent="0.4">
      <c r="A22" s="73">
        <v>7</v>
      </c>
      <c r="B22" s="73"/>
      <c r="C22" s="73"/>
      <c r="D22" s="47"/>
      <c r="E22" s="98"/>
      <c r="F22" s="100">
        <f>DATEDIF(E22,O1,"Y")</f>
        <v>122</v>
      </c>
      <c r="G22" s="73"/>
      <c r="H22" s="46"/>
      <c r="I22" s="73"/>
      <c r="J22" s="123"/>
      <c r="K22" s="125"/>
      <c r="L22" s="102"/>
      <c r="M22" s="28" t="s">
        <v>7</v>
      </c>
      <c r="N22" s="48"/>
      <c r="O22" s="31"/>
    </row>
    <row r="23" spans="1:29" ht="19.5" thickBot="1" x14ac:dyDescent="0.45">
      <c r="A23" s="74"/>
      <c r="B23" s="74"/>
      <c r="C23" s="97"/>
      <c r="D23" s="53"/>
      <c r="E23" s="99"/>
      <c r="F23" s="101"/>
      <c r="G23" s="74"/>
      <c r="H23" s="42"/>
      <c r="I23" s="74"/>
      <c r="J23" s="124"/>
      <c r="K23" s="126"/>
      <c r="L23" s="103"/>
      <c r="M23" s="35"/>
      <c r="N23" s="50" t="s">
        <v>28</v>
      </c>
    </row>
    <row r="24" spans="1:29" x14ac:dyDescent="0.4">
      <c r="A24" s="73">
        <v>8</v>
      </c>
      <c r="B24" s="73"/>
      <c r="C24" s="73"/>
      <c r="D24" s="47"/>
      <c r="E24" s="98"/>
      <c r="F24" s="100">
        <f>DATEDIF(E24,O1,"Y")</f>
        <v>122</v>
      </c>
      <c r="G24" s="73"/>
      <c r="H24" s="47"/>
      <c r="I24" s="73"/>
      <c r="J24" s="123"/>
      <c r="K24" s="125"/>
      <c r="L24" s="102"/>
      <c r="M24" s="28" t="s">
        <v>7</v>
      </c>
      <c r="N24" s="48"/>
      <c r="O24" s="31"/>
    </row>
    <row r="25" spans="1:29" x14ac:dyDescent="0.4">
      <c r="A25" s="74"/>
      <c r="B25" s="74"/>
      <c r="C25" s="97"/>
      <c r="D25" s="53"/>
      <c r="E25" s="99"/>
      <c r="F25" s="101"/>
      <c r="G25" s="74"/>
      <c r="H25" s="45"/>
      <c r="I25" s="74"/>
      <c r="J25" s="124"/>
      <c r="K25" s="126"/>
      <c r="L25" s="103"/>
      <c r="M25" s="35"/>
      <c r="N25" s="50" t="s">
        <v>28</v>
      </c>
    </row>
    <row r="26" spans="1:29" x14ac:dyDescent="0.4">
      <c r="A26" s="104" t="s">
        <v>29</v>
      </c>
      <c r="B26" s="10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17" t="s">
        <v>35</v>
      </c>
      <c r="D33" s="118"/>
      <c r="E33" s="118"/>
      <c r="F33" s="118"/>
      <c r="G33" s="119"/>
      <c r="H33" s="118" t="s">
        <v>45</v>
      </c>
      <c r="I33" s="118"/>
      <c r="J33" s="118"/>
      <c r="K33" s="118"/>
      <c r="L33" s="119"/>
      <c r="M33" s="21" t="s">
        <v>36</v>
      </c>
      <c r="N33" s="14"/>
    </row>
    <row r="34" spans="1:14" x14ac:dyDescent="0.4">
      <c r="A34" s="14"/>
      <c r="B34" s="14"/>
      <c r="C34" s="22" t="s">
        <v>37</v>
      </c>
      <c r="D34" s="23" t="s">
        <v>38</v>
      </c>
      <c r="E34" s="27"/>
      <c r="F34" s="24" t="s">
        <v>39</v>
      </c>
      <c r="G34" s="26">
        <f>6300*E34</f>
        <v>0</v>
      </c>
      <c r="H34" s="105"/>
      <c r="I34" s="108" t="s">
        <v>48</v>
      </c>
      <c r="J34" s="109" t="s">
        <v>49</v>
      </c>
      <c r="K34" s="120">
        <f>1000*H34</f>
        <v>0</v>
      </c>
      <c r="L34" s="71" t="s">
        <v>40</v>
      </c>
      <c r="M34" s="114">
        <f>G34+G35+G36+K34</f>
        <v>0</v>
      </c>
      <c r="N34" s="3"/>
    </row>
    <row r="35" spans="1:14" x14ac:dyDescent="0.4">
      <c r="A35" s="14"/>
      <c r="B35" s="14"/>
      <c r="C35" s="22" t="s">
        <v>41</v>
      </c>
      <c r="D35" s="23" t="s">
        <v>42</v>
      </c>
      <c r="E35" s="27"/>
      <c r="F35" s="25" t="s">
        <v>39</v>
      </c>
      <c r="G35" s="26">
        <f>7900*E35</f>
        <v>0</v>
      </c>
      <c r="H35" s="106"/>
      <c r="I35" s="106"/>
      <c r="J35" s="110"/>
      <c r="K35" s="121"/>
      <c r="L35" s="112"/>
      <c r="M35" s="115"/>
      <c r="N35" s="14"/>
    </row>
    <row r="36" spans="1:14" x14ac:dyDescent="0.4">
      <c r="A36" s="14"/>
      <c r="B36" s="14"/>
      <c r="C36" s="22" t="s">
        <v>43</v>
      </c>
      <c r="D36" s="23" t="s">
        <v>44</v>
      </c>
      <c r="E36" s="27"/>
      <c r="F36" s="25" t="s">
        <v>39</v>
      </c>
      <c r="G36" s="26">
        <f>9500*E36</f>
        <v>0</v>
      </c>
      <c r="H36" s="107"/>
      <c r="I36" s="107"/>
      <c r="J36" s="111"/>
      <c r="K36" s="122"/>
      <c r="L36" s="113"/>
      <c r="M36" s="116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8BF2-6BD0-4503-AE45-37ACC5584D79}">
  <sheetPr>
    <pageSetUpPr fitToPage="1"/>
  </sheetPr>
  <dimension ref="A1:AD36"/>
  <sheetViews>
    <sheetView tabSelected="1" view="pageBreakPreview" zoomScale="70" zoomScaleNormal="70" zoomScaleSheetLayoutView="70" workbookViewId="0">
      <selection activeCell="M16" sqref="M16"/>
    </sheetView>
  </sheetViews>
  <sheetFormatPr defaultRowHeight="18.75" outlineLevelCol="1" x14ac:dyDescent="0.4"/>
  <cols>
    <col min="1" max="1" width="5" style="61" customWidth="1"/>
    <col min="2" max="2" width="12" style="61" customWidth="1"/>
    <col min="3" max="3" width="7.625" style="61" customWidth="1"/>
    <col min="4" max="4" width="17.5" style="61" customWidth="1"/>
    <col min="5" max="5" width="13.125" style="61" customWidth="1"/>
    <col min="6" max="6" width="12.625" style="61" bestFit="1" customWidth="1"/>
    <col min="7" max="7" width="8.875" style="61" customWidth="1"/>
    <col min="8" max="8" width="12.5" style="61" customWidth="1"/>
    <col min="9" max="9" width="5.625" style="61" customWidth="1"/>
    <col min="10" max="11" width="11.25" style="61" customWidth="1"/>
    <col min="12" max="12" width="6.25" style="61" customWidth="1"/>
    <col min="13" max="13" width="38.625" style="61" customWidth="1"/>
    <col min="14" max="14" width="14.625" style="61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0" style="61" hidden="1" customWidth="1" collapsed="1"/>
    <col min="31" max="16384" width="9" style="61"/>
  </cols>
  <sheetData>
    <row r="1" spans="1:29" ht="21" x14ac:dyDescent="0.4">
      <c r="A1" s="1"/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 t="s">
        <v>67</v>
      </c>
      <c r="N1" s="64"/>
      <c r="O1" s="41">
        <v>44836</v>
      </c>
    </row>
    <row r="2" spans="1:29" ht="33" x14ac:dyDescent="0.4">
      <c r="A2" s="65" t="s">
        <v>0</v>
      </c>
      <c r="B2" s="65"/>
      <c r="C2" s="65"/>
      <c r="D2" s="66" t="s">
        <v>1</v>
      </c>
      <c r="E2" s="60" t="s">
        <v>2</v>
      </c>
      <c r="F2" s="69"/>
      <c r="G2" s="70"/>
      <c r="H2" s="71"/>
      <c r="I2" s="72" t="s">
        <v>3</v>
      </c>
      <c r="J2" s="72"/>
      <c r="K2" s="73" t="s">
        <v>4</v>
      </c>
      <c r="L2" s="75"/>
      <c r="M2" s="76"/>
      <c r="N2" s="77"/>
      <c r="O2" s="62" t="s">
        <v>46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4">
      <c r="A3" s="81"/>
      <c r="B3" s="81"/>
      <c r="C3" s="81"/>
      <c r="D3" s="67"/>
      <c r="E3" s="82" t="s">
        <v>5</v>
      </c>
      <c r="F3" s="83"/>
      <c r="G3" s="84"/>
      <c r="H3" s="85"/>
      <c r="I3" s="72"/>
      <c r="J3" s="72"/>
      <c r="K3" s="74"/>
      <c r="L3" s="78"/>
      <c r="M3" s="79"/>
      <c r="N3" s="80"/>
    </row>
    <row r="4" spans="1:29" x14ac:dyDescent="0.4">
      <c r="A4" s="81"/>
      <c r="B4" s="81"/>
      <c r="C4" s="81"/>
      <c r="D4" s="67"/>
      <c r="E4" s="74"/>
      <c r="F4" s="78"/>
      <c r="G4" s="79"/>
      <c r="H4" s="80"/>
      <c r="I4" s="72"/>
      <c r="J4" s="72"/>
      <c r="K4" s="82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81"/>
      <c r="B5" s="81"/>
      <c r="C5" s="81"/>
      <c r="D5" s="67"/>
      <c r="E5" s="86" t="s">
        <v>8</v>
      </c>
      <c r="F5" s="87"/>
      <c r="G5" s="87"/>
      <c r="H5" s="88"/>
      <c r="I5" s="72"/>
      <c r="J5" s="72"/>
      <c r="K5" s="82"/>
      <c r="L5" s="92"/>
      <c r="M5" s="93"/>
      <c r="N5" s="94"/>
    </row>
    <row r="6" spans="1:29" x14ac:dyDescent="0.4">
      <c r="A6" s="81"/>
      <c r="B6" s="81"/>
      <c r="C6" s="81"/>
      <c r="D6" s="68"/>
      <c r="E6" s="89"/>
      <c r="F6" s="90"/>
      <c r="G6" s="90"/>
      <c r="H6" s="91"/>
      <c r="I6" s="72"/>
      <c r="J6" s="72"/>
      <c r="K6" s="74"/>
      <c r="L6" s="37" t="s">
        <v>9</v>
      </c>
      <c r="M6" s="58"/>
      <c r="N6" s="59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ht="19.5" thickBot="1" x14ac:dyDescent="0.45">
      <c r="A8" s="73" t="s">
        <v>10</v>
      </c>
      <c r="B8" s="4" t="s">
        <v>65</v>
      </c>
      <c r="C8" s="54" t="s">
        <v>11</v>
      </c>
      <c r="D8" s="54" t="s">
        <v>12</v>
      </c>
      <c r="E8" s="73" t="s">
        <v>70</v>
      </c>
      <c r="F8" s="95" t="s">
        <v>13</v>
      </c>
      <c r="G8" s="96" t="s">
        <v>14</v>
      </c>
      <c r="H8" s="54" t="s">
        <v>15</v>
      </c>
      <c r="I8" s="73" t="s">
        <v>16</v>
      </c>
      <c r="J8" s="127" t="s">
        <v>17</v>
      </c>
      <c r="K8" s="128"/>
      <c r="L8" s="77"/>
      <c r="M8" s="55" t="s">
        <v>47</v>
      </c>
      <c r="N8" s="54" t="s">
        <v>19</v>
      </c>
    </row>
    <row r="9" spans="1:29" ht="19.5" thickBot="1" x14ac:dyDescent="0.45">
      <c r="A9" s="82"/>
      <c r="B9" s="6" t="s">
        <v>20</v>
      </c>
      <c r="C9" s="57" t="s">
        <v>21</v>
      </c>
      <c r="D9" s="8" t="s">
        <v>22</v>
      </c>
      <c r="E9" s="82"/>
      <c r="F9" s="82"/>
      <c r="G9" s="78"/>
      <c r="H9" s="8" t="s">
        <v>23</v>
      </c>
      <c r="I9" s="82"/>
      <c r="J9" s="9" t="s">
        <v>24</v>
      </c>
      <c r="K9" s="56" t="s">
        <v>25</v>
      </c>
      <c r="L9" s="11" t="s">
        <v>26</v>
      </c>
      <c r="M9" s="12" t="s">
        <v>18</v>
      </c>
      <c r="N9" s="12" t="s">
        <v>27</v>
      </c>
      <c r="O9" s="30" t="s">
        <v>50</v>
      </c>
      <c r="P9" s="30" t="s">
        <v>51</v>
      </c>
      <c r="Q9" s="30" t="s">
        <v>52</v>
      </c>
      <c r="R9" s="30" t="s">
        <v>53</v>
      </c>
      <c r="S9" s="30" t="s">
        <v>54</v>
      </c>
      <c r="T9" s="30" t="s">
        <v>55</v>
      </c>
      <c r="U9" s="30" t="s">
        <v>56</v>
      </c>
      <c r="V9" s="30" t="s">
        <v>57</v>
      </c>
      <c r="W9" s="30" t="s">
        <v>58</v>
      </c>
      <c r="X9" s="30" t="s">
        <v>64</v>
      </c>
      <c r="Y9" s="30" t="s">
        <v>59</v>
      </c>
      <c r="Z9" s="30" t="s">
        <v>60</v>
      </c>
      <c r="AA9" s="30" t="s">
        <v>61</v>
      </c>
      <c r="AB9" s="30" t="s">
        <v>62</v>
      </c>
      <c r="AC9" s="30" t="s">
        <v>63</v>
      </c>
    </row>
    <row r="10" spans="1:29" x14ac:dyDescent="0.4">
      <c r="A10" s="73">
        <v>1</v>
      </c>
      <c r="B10" s="73"/>
      <c r="C10" s="73"/>
      <c r="D10" s="46"/>
      <c r="E10" s="98"/>
      <c r="F10" s="100">
        <f>DATEDIF(E10,O1,"Y")</f>
        <v>122</v>
      </c>
      <c r="G10" s="73"/>
      <c r="H10" s="46"/>
      <c r="I10" s="73"/>
      <c r="J10" s="123"/>
      <c r="K10" s="125"/>
      <c r="L10" s="102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122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74"/>
      <c r="B11" s="74"/>
      <c r="C11" s="97"/>
      <c r="D11" s="49"/>
      <c r="E11" s="99"/>
      <c r="F11" s="101"/>
      <c r="G11" s="74"/>
      <c r="H11" s="42"/>
      <c r="I11" s="74"/>
      <c r="J11" s="124"/>
      <c r="K11" s="126"/>
      <c r="L11" s="103"/>
      <c r="M11" s="35"/>
      <c r="N11" s="49" t="s">
        <v>28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122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73">
        <v>2</v>
      </c>
      <c r="B12" s="73"/>
      <c r="C12" s="73"/>
      <c r="D12" s="51"/>
      <c r="E12" s="98"/>
      <c r="F12" s="100">
        <f>DATEDIF(E12,O1,"Y")</f>
        <v>122</v>
      </c>
      <c r="G12" s="73"/>
      <c r="H12" s="44"/>
      <c r="I12" s="73"/>
      <c r="J12" s="123"/>
      <c r="K12" s="125"/>
      <c r="L12" s="102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122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74"/>
      <c r="B13" s="74"/>
      <c r="C13" s="97"/>
      <c r="D13" s="49"/>
      <c r="E13" s="99"/>
      <c r="F13" s="101"/>
      <c r="G13" s="74"/>
      <c r="H13" s="45"/>
      <c r="I13" s="74"/>
      <c r="J13" s="124"/>
      <c r="K13" s="126"/>
      <c r="L13" s="103"/>
      <c r="M13" s="35"/>
      <c r="N13" s="50" t="s">
        <v>28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122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73">
        <v>3</v>
      </c>
      <c r="B14" s="73"/>
      <c r="C14" s="73"/>
      <c r="D14" s="52"/>
      <c r="E14" s="98"/>
      <c r="F14" s="100">
        <f>DATEDIF(E14,O1,"Y")</f>
        <v>122</v>
      </c>
      <c r="G14" s="73"/>
      <c r="H14" s="43"/>
      <c r="I14" s="73"/>
      <c r="J14" s="123"/>
      <c r="K14" s="125"/>
      <c r="L14" s="102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122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74"/>
      <c r="B15" s="74"/>
      <c r="C15" s="97"/>
      <c r="D15" s="53"/>
      <c r="E15" s="99"/>
      <c r="F15" s="101"/>
      <c r="G15" s="74"/>
      <c r="H15" s="42"/>
      <c r="I15" s="74"/>
      <c r="J15" s="124"/>
      <c r="K15" s="126"/>
      <c r="L15" s="103"/>
      <c r="M15" s="35"/>
      <c r="N15" s="49" t="s">
        <v>28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122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73">
        <v>4</v>
      </c>
      <c r="B16" s="73"/>
      <c r="C16" s="73"/>
      <c r="D16" s="51"/>
      <c r="E16" s="98"/>
      <c r="F16" s="100">
        <f>DATEDIF(E16,O1,"Y")</f>
        <v>122</v>
      </c>
      <c r="G16" s="73"/>
      <c r="H16" s="43"/>
      <c r="I16" s="73"/>
      <c r="J16" s="123"/>
      <c r="K16" s="125"/>
      <c r="L16" s="102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122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74"/>
      <c r="B17" s="74"/>
      <c r="C17" s="97"/>
      <c r="D17" s="49"/>
      <c r="E17" s="99"/>
      <c r="F17" s="101"/>
      <c r="G17" s="74"/>
      <c r="H17" s="42"/>
      <c r="I17" s="74"/>
      <c r="J17" s="124"/>
      <c r="K17" s="126"/>
      <c r="L17" s="103"/>
      <c r="M17" s="35"/>
      <c r="N17" s="49" t="s">
        <v>28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122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73">
        <v>5</v>
      </c>
      <c r="B18" s="73"/>
      <c r="C18" s="73"/>
      <c r="D18" s="51"/>
      <c r="E18" s="98"/>
      <c r="F18" s="100">
        <f>DATEDIF(E18,O1,"Y")</f>
        <v>122</v>
      </c>
      <c r="G18" s="73"/>
      <c r="H18" s="43"/>
      <c r="I18" s="73"/>
      <c r="J18" s="123"/>
      <c r="K18" s="125"/>
      <c r="L18" s="102"/>
      <c r="M18" s="28" t="s">
        <v>7</v>
      </c>
      <c r="N18" s="48"/>
      <c r="O18" s="31"/>
    </row>
    <row r="19" spans="1:29" ht="19.5" thickBot="1" x14ac:dyDescent="0.45">
      <c r="A19" s="74"/>
      <c r="B19" s="74"/>
      <c r="C19" s="97"/>
      <c r="D19" s="49"/>
      <c r="E19" s="99"/>
      <c r="F19" s="101"/>
      <c r="G19" s="74"/>
      <c r="H19" s="42"/>
      <c r="I19" s="74"/>
      <c r="J19" s="124"/>
      <c r="K19" s="126"/>
      <c r="L19" s="103"/>
      <c r="M19" s="35"/>
      <c r="N19" s="49" t="s">
        <v>28</v>
      </c>
    </row>
    <row r="20" spans="1:29" x14ac:dyDescent="0.4">
      <c r="A20" s="73">
        <v>6</v>
      </c>
      <c r="B20" s="73"/>
      <c r="C20" s="73"/>
      <c r="D20" s="52"/>
      <c r="E20" s="98"/>
      <c r="F20" s="100">
        <f>DATEDIF(E20,O1,"Y")</f>
        <v>122</v>
      </c>
      <c r="G20" s="73"/>
      <c r="H20" s="44"/>
      <c r="I20" s="73"/>
      <c r="J20" s="123"/>
      <c r="K20" s="125"/>
      <c r="L20" s="102"/>
      <c r="M20" s="28" t="s">
        <v>7</v>
      </c>
      <c r="N20" s="48"/>
      <c r="O20" s="31"/>
    </row>
    <row r="21" spans="1:29" ht="19.5" thickBot="1" x14ac:dyDescent="0.45">
      <c r="A21" s="74"/>
      <c r="B21" s="74"/>
      <c r="C21" s="97"/>
      <c r="D21" s="53"/>
      <c r="E21" s="99"/>
      <c r="F21" s="101"/>
      <c r="G21" s="74"/>
      <c r="H21" s="45"/>
      <c r="I21" s="74"/>
      <c r="J21" s="124"/>
      <c r="K21" s="126"/>
      <c r="L21" s="103"/>
      <c r="M21" s="35"/>
      <c r="N21" s="50" t="s">
        <v>28</v>
      </c>
    </row>
    <row r="22" spans="1:29" x14ac:dyDescent="0.4">
      <c r="A22" s="73">
        <v>7</v>
      </c>
      <c r="B22" s="73"/>
      <c r="C22" s="73"/>
      <c r="D22" s="47"/>
      <c r="E22" s="98"/>
      <c r="F22" s="100">
        <f>DATEDIF(E22,O1,"Y")</f>
        <v>122</v>
      </c>
      <c r="G22" s="73"/>
      <c r="H22" s="46"/>
      <c r="I22" s="73"/>
      <c r="J22" s="123"/>
      <c r="K22" s="125"/>
      <c r="L22" s="102"/>
      <c r="M22" s="28" t="s">
        <v>7</v>
      </c>
      <c r="N22" s="48"/>
      <c r="O22" s="31"/>
    </row>
    <row r="23" spans="1:29" ht="19.5" thickBot="1" x14ac:dyDescent="0.45">
      <c r="A23" s="74"/>
      <c r="B23" s="74"/>
      <c r="C23" s="97"/>
      <c r="D23" s="53"/>
      <c r="E23" s="99"/>
      <c r="F23" s="101"/>
      <c r="G23" s="74"/>
      <c r="H23" s="42"/>
      <c r="I23" s="74"/>
      <c r="J23" s="124"/>
      <c r="K23" s="126"/>
      <c r="L23" s="103"/>
      <c r="M23" s="35"/>
      <c r="N23" s="50" t="s">
        <v>28</v>
      </c>
    </row>
    <row r="24" spans="1:29" x14ac:dyDescent="0.4">
      <c r="A24" s="73">
        <v>8</v>
      </c>
      <c r="B24" s="73"/>
      <c r="C24" s="73"/>
      <c r="D24" s="47"/>
      <c r="E24" s="98"/>
      <c r="F24" s="100">
        <f>DATEDIF(E24,O1,"Y")</f>
        <v>122</v>
      </c>
      <c r="G24" s="73"/>
      <c r="H24" s="47"/>
      <c r="I24" s="73"/>
      <c r="J24" s="123"/>
      <c r="K24" s="125"/>
      <c r="L24" s="102"/>
      <c r="M24" s="28" t="s">
        <v>7</v>
      </c>
      <c r="N24" s="48"/>
      <c r="O24" s="31"/>
    </row>
    <row r="25" spans="1:29" x14ac:dyDescent="0.4">
      <c r="A25" s="74"/>
      <c r="B25" s="74"/>
      <c r="C25" s="97"/>
      <c r="D25" s="53"/>
      <c r="E25" s="99"/>
      <c r="F25" s="101"/>
      <c r="G25" s="74"/>
      <c r="H25" s="45"/>
      <c r="I25" s="74"/>
      <c r="J25" s="124"/>
      <c r="K25" s="126"/>
      <c r="L25" s="103"/>
      <c r="M25" s="35"/>
      <c r="N25" s="50" t="s">
        <v>28</v>
      </c>
    </row>
    <row r="26" spans="1:29" x14ac:dyDescent="0.4">
      <c r="A26" s="104" t="s">
        <v>29</v>
      </c>
      <c r="B26" s="104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17" t="s">
        <v>35</v>
      </c>
      <c r="D33" s="118"/>
      <c r="E33" s="118"/>
      <c r="F33" s="118"/>
      <c r="G33" s="119"/>
      <c r="H33" s="118" t="s">
        <v>45</v>
      </c>
      <c r="I33" s="118"/>
      <c r="J33" s="118"/>
      <c r="K33" s="118"/>
      <c r="L33" s="119"/>
      <c r="M33" s="21" t="s">
        <v>36</v>
      </c>
      <c r="N33" s="14"/>
    </row>
    <row r="34" spans="1:14" x14ac:dyDescent="0.4">
      <c r="A34" s="14"/>
      <c r="B34" s="14"/>
      <c r="C34" s="22" t="s">
        <v>37</v>
      </c>
      <c r="D34" s="23" t="s">
        <v>38</v>
      </c>
      <c r="E34" s="27"/>
      <c r="F34" s="24" t="s">
        <v>39</v>
      </c>
      <c r="G34" s="26">
        <f>6300*E34</f>
        <v>0</v>
      </c>
      <c r="H34" s="105"/>
      <c r="I34" s="108" t="s">
        <v>48</v>
      </c>
      <c r="J34" s="109" t="s">
        <v>49</v>
      </c>
      <c r="K34" s="120">
        <f>1000*H34</f>
        <v>0</v>
      </c>
      <c r="L34" s="71" t="s">
        <v>40</v>
      </c>
      <c r="M34" s="114">
        <f>G34+G35+G36+K34</f>
        <v>0</v>
      </c>
      <c r="N34" s="3"/>
    </row>
    <row r="35" spans="1:14" x14ac:dyDescent="0.4">
      <c r="A35" s="14"/>
      <c r="B35" s="14"/>
      <c r="C35" s="22" t="s">
        <v>41</v>
      </c>
      <c r="D35" s="23" t="s">
        <v>42</v>
      </c>
      <c r="E35" s="27"/>
      <c r="F35" s="25" t="s">
        <v>39</v>
      </c>
      <c r="G35" s="26">
        <f>7900*E35</f>
        <v>0</v>
      </c>
      <c r="H35" s="106"/>
      <c r="I35" s="106"/>
      <c r="J35" s="110"/>
      <c r="K35" s="121"/>
      <c r="L35" s="112"/>
      <c r="M35" s="115"/>
      <c r="N35" s="14"/>
    </row>
    <row r="36" spans="1:14" x14ac:dyDescent="0.4">
      <c r="A36" s="14"/>
      <c r="B36" s="14"/>
      <c r="C36" s="22" t="s">
        <v>43</v>
      </c>
      <c r="D36" s="23" t="s">
        <v>44</v>
      </c>
      <c r="E36" s="27"/>
      <c r="F36" s="25" t="s">
        <v>39</v>
      </c>
      <c r="G36" s="26">
        <f>9500*E36</f>
        <v>0</v>
      </c>
      <c r="H36" s="107"/>
      <c r="I36" s="107"/>
      <c r="J36" s="111"/>
      <c r="K36" s="122"/>
      <c r="L36" s="113"/>
      <c r="M36" s="116"/>
      <c r="N36" s="14"/>
    </row>
  </sheetData>
  <mergeCells count="111">
    <mergeCell ref="B1:L1"/>
    <mergeCell ref="M1:N1"/>
    <mergeCell ref="A2:C2"/>
    <mergeCell ref="D2:D6"/>
    <mergeCell ref="F2:H2"/>
    <mergeCell ref="I2:J6"/>
    <mergeCell ref="K2:K3"/>
    <mergeCell ref="L2:N3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I12:I13"/>
    <mergeCell ref="J12:J13"/>
    <mergeCell ref="K12:K13"/>
    <mergeCell ref="L12:L13"/>
    <mergeCell ref="A14:A15"/>
    <mergeCell ref="B14:B15"/>
    <mergeCell ref="C14:C15"/>
    <mergeCell ref="E14:E15"/>
    <mergeCell ref="F14:F15"/>
    <mergeCell ref="G14:G15"/>
    <mergeCell ref="I14:I15"/>
    <mergeCell ref="J14:J15"/>
    <mergeCell ref="K14:K15"/>
    <mergeCell ref="L14:L15"/>
    <mergeCell ref="A16:A17"/>
    <mergeCell ref="B16:B17"/>
    <mergeCell ref="C16:C17"/>
    <mergeCell ref="E16:E17"/>
    <mergeCell ref="F16:F17"/>
    <mergeCell ref="G16:G17"/>
    <mergeCell ref="I16:I17"/>
    <mergeCell ref="J16:J17"/>
    <mergeCell ref="K16:K17"/>
    <mergeCell ref="L16:L17"/>
    <mergeCell ref="A18:A19"/>
    <mergeCell ref="B18:B19"/>
    <mergeCell ref="C18:C19"/>
    <mergeCell ref="E18:E19"/>
    <mergeCell ref="F18:F19"/>
    <mergeCell ref="G18:G19"/>
    <mergeCell ref="I18:I19"/>
    <mergeCell ref="J18:J19"/>
    <mergeCell ref="K18:K19"/>
    <mergeCell ref="L18:L19"/>
    <mergeCell ref="A20:A21"/>
    <mergeCell ref="B20:B21"/>
    <mergeCell ref="C20:C21"/>
    <mergeCell ref="E20:E21"/>
    <mergeCell ref="F20:F21"/>
    <mergeCell ref="G20:G21"/>
    <mergeCell ref="I20:I21"/>
    <mergeCell ref="J20:J21"/>
    <mergeCell ref="K20:K21"/>
    <mergeCell ref="L20:L21"/>
    <mergeCell ref="A22:A23"/>
    <mergeCell ref="B22:B23"/>
    <mergeCell ref="C22:C23"/>
    <mergeCell ref="E22:E23"/>
    <mergeCell ref="F22:F23"/>
    <mergeCell ref="G22:G23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</mergeCells>
  <phoneticPr fontId="3"/>
  <dataValidations count="4">
    <dataValidation type="list" allowBlank="1" showInputMessage="1" showErrorMessage="1" sqref="B10:B25" xr:uid="{3FB78707-0BC1-4B45-A147-0A3FEFE232B1}">
      <formula1>"　,有,無"</formula1>
    </dataValidation>
    <dataValidation type="list" allowBlank="1" showInputMessage="1" showErrorMessage="1" sqref="C10:C25" xr:uid="{6341DDBF-4DED-4B47-9E00-25226DC48702}">
      <formula1>"　,初,二,三"</formula1>
    </dataValidation>
    <dataValidation type="list" allowBlank="1" showInputMessage="1" showErrorMessage="1" sqref="G10:G25" xr:uid="{FE1991FA-4B30-4476-A5DB-AA6240F4CB46}">
      <formula1>"　,男,女"</formula1>
    </dataValidation>
    <dataValidation type="list" allowBlank="1" showInputMessage="1" showErrorMessage="1" sqref="L10:L25" xr:uid="{776A773A-3560-45A2-9520-51C3C7231547}">
      <formula1>"　,〇"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つくば会場</vt:lpstr>
      <vt:lpstr>石岡会場</vt:lpstr>
      <vt:lpstr>つくば会場!Print_Area</vt:lpstr>
      <vt:lpstr>石岡会場!Print_Area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2022-08-22T06:56:22Z</cp:lastPrinted>
  <dcterms:created xsi:type="dcterms:W3CDTF">2021-11-26T05:16:12Z</dcterms:created>
  <dcterms:modified xsi:type="dcterms:W3CDTF">2022-08-23T05:50:18Z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